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Лист1" sheetId="1" r:id="rId1"/>
  </sheets>
  <definedNames>
    <definedName name="_xlnm._FilterDatabase" localSheetId="0" hidden="1">'Лист1'!$E$7:$E$208</definedName>
    <definedName name="_xlnm.Print_Area" localSheetId="0">'Лист1'!$A$1:$E$219</definedName>
  </definedNames>
  <calcPr fullCalcOnLoad="1"/>
</workbook>
</file>

<file path=xl/sharedStrings.xml><?xml version="1.0" encoding="utf-8"?>
<sst xmlns="http://schemas.openxmlformats.org/spreadsheetml/2006/main" count="497" uniqueCount="261">
  <si>
    <t>9 х 9</t>
  </si>
  <si>
    <t>9 х 10</t>
  </si>
  <si>
    <r>
      <t>Suzuki:</t>
    </r>
    <r>
      <rPr>
        <sz val="9"/>
        <rFont val="Arial Cyr"/>
        <family val="0"/>
      </rPr>
      <t xml:space="preserve"> (10 шлицов на валу) DT 2-х тактные:  9,9 л.с. ('83 - '87) / 15 л.с. / 15C, DF 4-х тактные: 9,9 л.с. / 15 л.с. (исключая DT 8C и 9,9С выпуска '88-'97)</t>
    </r>
  </si>
  <si>
    <r>
      <t>Yamaha:</t>
    </r>
    <r>
      <rPr>
        <sz val="9"/>
        <rFont val="Arial Cyr"/>
        <family val="0"/>
      </rPr>
      <t xml:space="preserve"> 2-х тактные: 9,9 л.с. / 15 л.с., 4-х тактные: 9,9 л.с. / 15 л.с.</t>
    </r>
  </si>
  <si>
    <r>
      <t>Johnson / Evinrude:</t>
    </r>
    <r>
      <rPr>
        <sz val="9"/>
        <rFont val="Arial Cyr"/>
        <family val="0"/>
      </rPr>
      <t xml:space="preserve"> 2-х тактные: 20 л.с., 25 л.с. ('84 и новее) / 25 л.с. commercial ('93 и новее) / 30 л.с. ('84 и новее) / 35 л.с. ('76 и новее)</t>
    </r>
  </si>
  <si>
    <t>10-1/2 х 11</t>
  </si>
  <si>
    <t>10-1/8 х 13</t>
  </si>
  <si>
    <r>
      <t>Honda:</t>
    </r>
    <r>
      <rPr>
        <sz val="9"/>
        <rFont val="Arial Cyr"/>
        <family val="0"/>
      </rPr>
      <t xml:space="preserve"> BF25 / BF30</t>
    </r>
  </si>
  <si>
    <r>
      <t>Tohatsu / Nissan:</t>
    </r>
    <r>
      <rPr>
        <sz val="9"/>
        <rFont val="Arial Cyr"/>
        <family val="0"/>
      </rPr>
      <t xml:space="preserve"> 25 л.с. / 30 л.с.</t>
    </r>
  </si>
  <si>
    <r>
      <t>Yamaha:</t>
    </r>
    <r>
      <rPr>
        <sz val="9"/>
        <rFont val="Arial Cyr"/>
        <family val="0"/>
      </rPr>
      <t xml:space="preserve"> 2-х тактные 20 л.с. / 25 л.с. / 30 л.с. 4-х тактные -  25 л.с.</t>
    </r>
  </si>
  <si>
    <t>10-3/8 х 11</t>
  </si>
  <si>
    <t>10-3/8 х 13</t>
  </si>
  <si>
    <r>
      <t>Suzuki:</t>
    </r>
    <r>
      <rPr>
        <sz val="9"/>
        <rFont val="Arial Cyr"/>
        <family val="0"/>
      </rPr>
      <t xml:space="preserve"> год выпуска '87 и новее: DT 2-х тактные: 20 / 25 / 25С / 30 / 30C; DF 4-х тактные: 25 / 30 л.с.</t>
    </r>
  </si>
  <si>
    <r>
      <t>Johnson / Evinrude:</t>
    </r>
    <r>
      <rPr>
        <sz val="9"/>
        <rFont val="Arial Cyr"/>
        <family val="0"/>
      </rPr>
      <t xml:space="preserve"> DF40 / DF50 4-х тактные</t>
    </r>
  </si>
  <si>
    <r>
      <t>Suzuki:</t>
    </r>
    <r>
      <rPr>
        <sz val="9"/>
        <rFont val="Arial Cyr"/>
        <family val="0"/>
      </rPr>
      <t xml:space="preserve"> DT: 2-х тактные; DF: 4-х тактные ('89 и новее) DT35C / DT40 / DF40 / DT50 / DF50 / DT50M / DT55 / DT60 / DT65+A25</t>
    </r>
  </si>
  <si>
    <r>
      <t>Yamaha:</t>
    </r>
    <r>
      <rPr>
        <sz val="9"/>
        <rFont val="Arial Cyr"/>
        <family val="0"/>
      </rPr>
      <t xml:space="preserve"> 2-х тактные: 40 / 48 / 50 / 55B / 55C л.с. 4-х тактные: 25 л.с. High Thrust F30 / F40 / F50 / F60 л.с. </t>
    </r>
  </si>
  <si>
    <r>
      <t>Selva:</t>
    </r>
    <r>
      <rPr>
        <sz val="9"/>
        <rFont val="Arial Cyr"/>
        <family val="0"/>
      </rPr>
      <t xml:space="preserve"> 2-х тактные 40 л.с. / 50 л.с. / 55 л.с. / 60 л.с.</t>
    </r>
  </si>
  <si>
    <r>
      <t>Tohatsu / Nissan:</t>
    </r>
    <r>
      <rPr>
        <sz val="9"/>
        <rFont val="Arial Cyr"/>
        <family val="0"/>
      </rPr>
      <t xml:space="preserve"> 40C / 40D / 50D / 50C / 60A / 70A2 / 60B / 70B</t>
    </r>
  </si>
  <si>
    <t>12-1/2 х 8</t>
  </si>
  <si>
    <t>12 х 10 1/2</t>
  </si>
  <si>
    <t>10-7/8 х 11</t>
  </si>
  <si>
    <t>10-3/4 х 12</t>
  </si>
  <si>
    <t>10-1/2 х 13</t>
  </si>
  <si>
    <t>10-3/8 х 14</t>
  </si>
  <si>
    <t>10-1/8 х 15</t>
  </si>
  <si>
    <t>12 х 9</t>
  </si>
  <si>
    <t>12 х 11</t>
  </si>
  <si>
    <t>12 х 13</t>
  </si>
  <si>
    <t>10-1/2 х 12</t>
  </si>
  <si>
    <t>10-1/2 х 14</t>
  </si>
  <si>
    <t>10-1/2 х 15</t>
  </si>
  <si>
    <t>12-1/2 х 13</t>
  </si>
  <si>
    <t>12-1/4 х 15</t>
  </si>
  <si>
    <t>11-3/4 х 17</t>
  </si>
  <si>
    <t>11-3/4 х 13</t>
  </si>
  <si>
    <t>11-3/4 х 15</t>
  </si>
  <si>
    <r>
      <t>Tohatsu / Nissan:</t>
    </r>
    <r>
      <rPr>
        <sz val="9"/>
        <rFont val="Arial Cyr"/>
        <family val="0"/>
      </rPr>
      <t xml:space="preserve"> 60C / 70C / 90 - 140 л.с.</t>
    </r>
  </si>
  <si>
    <t>14 х 11</t>
  </si>
  <si>
    <t>14 х 13</t>
  </si>
  <si>
    <t>13-3/4 х 15</t>
  </si>
  <si>
    <t>13-1/4 х 17</t>
  </si>
  <si>
    <t>13-1/4 х 19</t>
  </si>
  <si>
    <t>13-1/4 х 21</t>
  </si>
  <si>
    <r>
      <t>Johnson / Evinrude:</t>
    </r>
    <r>
      <rPr>
        <sz val="9"/>
        <rFont val="Arial Cyr"/>
        <family val="0"/>
      </rPr>
      <t xml:space="preserve"> 2 cyl: 50 л.с. (71-74) / 45 - 55 л.с. commercial, 3 cyl: 55 / 60 / 65 / 70 / 75 (large gearcase) / 65 л.с. commercial, 4 cyl: 75 / 85 / 88 / 90 / 100 /110 / 115 / 120 (1986-94) / 125 / 135 (1973-76) / 140 л.с. (1977-84, 1986-94), 4-х тактные: DF60 / DF70 / V4 Sea Drive 1.6L &amp; 1.8L / E-TEC: 40 / 50 / 60 / 75 / 90 л.с. / 115 л.с. (дейдвуд 20"),</t>
    </r>
  </si>
  <si>
    <r>
      <t xml:space="preserve">Suzuki: </t>
    </r>
    <r>
      <rPr>
        <sz val="9"/>
        <rFont val="Arial Cyr"/>
        <family val="0"/>
      </rPr>
      <t>2-х тактные:DT75 to DT140 ('89 и новее) 4-х тактные: DF60 / DF70</t>
    </r>
  </si>
  <si>
    <r>
      <t>Johnson / Evinrude:</t>
    </r>
    <r>
      <rPr>
        <sz val="9"/>
        <rFont val="Arial Cyr"/>
        <family val="0"/>
      </rPr>
      <t xml:space="preserve"> E-TECH 90-115 л.с. (дейдвуд 25") / 135 - 250 л.с. V4 и V6 large gearcase: 100 л.с. commercial / 120 л.с. (1985) / 130 л.с. (1995-96) / 140 л.с. (1985) / 115 &amp; 130 л.с. Pleasure (95 и новее) / 90 E-TEC V6: 135 - 250 л.с. / V6 Sea Drives: 2.0 to 3.0L, V8: 250 - 300 л.с. / V8 Sea Drives: 3.6 - 4.0L</t>
    </r>
  </si>
  <si>
    <r>
      <t xml:space="preserve">Honda: </t>
    </r>
    <r>
      <rPr>
        <sz val="9"/>
        <rFont val="Arial Cyr"/>
        <family val="0"/>
      </rPr>
      <t>BF135 / BF150 / BF200 / BF225</t>
    </r>
  </si>
  <si>
    <r>
      <t xml:space="preserve">Volvo: </t>
    </r>
    <r>
      <rPr>
        <sz val="9"/>
        <rFont val="Arial Cyr"/>
        <family val="0"/>
      </rPr>
      <t>модели c угловыми колонками (19 Spline Prop Shaft, 94 год выпуска и новее, не подходит на двигатели модификаций Volvo DuoProp и Aquamatic)</t>
    </r>
  </si>
  <si>
    <r>
      <t>Yamaha:</t>
    </r>
    <r>
      <rPr>
        <sz val="9"/>
        <rFont val="Arial Cyr"/>
        <family val="0"/>
      </rPr>
      <t xml:space="preserve"> 150 - 250 л.с. подвесные моторы / угловые колонки 3.0 to 7.4L</t>
    </r>
  </si>
  <si>
    <t>14-1/4 х 17</t>
  </si>
  <si>
    <t>14-1/4 х 19</t>
  </si>
  <si>
    <t>14-1/4 х 21</t>
  </si>
  <si>
    <t>14-1/4 х 23</t>
  </si>
  <si>
    <r>
      <t xml:space="preserve">Johnson / Evinrude: </t>
    </r>
    <r>
      <rPr>
        <sz val="9"/>
        <rFont val="Arial Cyr"/>
        <family val="2"/>
      </rPr>
      <t>4-х</t>
    </r>
    <r>
      <rPr>
        <sz val="9"/>
        <rFont val="Arial Cyr"/>
        <family val="0"/>
      </rPr>
      <t xml:space="preserve"> тактные: 25 л.с. / 30 л.с. </t>
    </r>
  </si>
  <si>
    <t>Марка, мощность и модификация двигателя</t>
  </si>
  <si>
    <t>Шлицев на валу</t>
  </si>
  <si>
    <r>
      <t>Evinrude / Johnson:</t>
    </r>
    <r>
      <rPr>
        <sz val="9"/>
        <rFont val="Arial Cyr"/>
        <family val="0"/>
      </rPr>
      <t xml:space="preserve"> 2-х тактные: 9,9 л.с. / 15 л.с. (год выпуска '74 и новее), 4-х тактные: 8 л.с. ('96 и новее) / 9,9 л.с. / 15 л.с. ('95 - '01)</t>
    </r>
  </si>
  <si>
    <r>
      <t>Evinrude / Johnson:</t>
    </r>
    <r>
      <rPr>
        <sz val="9"/>
        <rFont val="Arial Cyr"/>
        <family val="0"/>
      </rPr>
      <t xml:space="preserve"> 4-х тактные: 9,9 л.с. / 15 л.с. (год выпуска '02 и новее)</t>
    </r>
  </si>
  <si>
    <r>
      <t>Honda:</t>
    </r>
    <r>
      <rPr>
        <sz val="9"/>
        <rFont val="Arial Cyr"/>
        <family val="0"/>
      </rPr>
      <t xml:space="preserve"> 8 л.с. (год выпуска '01 и новее) / 9,9 л.с. / 15 л.с. / 20 л.с. </t>
    </r>
    <r>
      <rPr>
        <sz val="9"/>
        <color indexed="10"/>
        <rFont val="Arial Cyr"/>
        <family val="0"/>
      </rPr>
      <t>(не подходит к  мотору 8 л.с. Classic, со шпоночной посадкой винта)</t>
    </r>
  </si>
  <si>
    <r>
      <t>Mercury / Mariner:</t>
    </r>
    <r>
      <rPr>
        <sz val="9"/>
        <rFont val="Arial Cyr"/>
        <family val="0"/>
      </rPr>
      <t xml:space="preserve"> </t>
    </r>
    <r>
      <rPr>
        <sz val="9"/>
        <color indexed="10"/>
        <rFont val="Arial Cyr"/>
        <family val="0"/>
      </rPr>
      <t>(самоконтрящаяся гайка винта)</t>
    </r>
    <r>
      <rPr>
        <b/>
        <sz val="9"/>
        <color indexed="10"/>
        <rFont val="Arial Cyr"/>
        <family val="2"/>
      </rPr>
      <t xml:space="preserve"> </t>
    </r>
    <r>
      <rPr>
        <sz val="9"/>
        <rFont val="Arial Cyr"/>
        <family val="0"/>
      </rPr>
      <t>2-х тактные: 6 л.с. / 8 л.с. / 9,9 л.с. / 15 л.с., 4-х тактные: 9,9 л.с. (год выпуска '95 - '04) / 15 л.с. / Sea Pro, Marathon 10 л.с. и 15 л.с.</t>
    </r>
  </si>
  <si>
    <r>
      <t>Mercury / Mariner:</t>
    </r>
    <r>
      <rPr>
        <sz val="9"/>
        <rFont val="Arial Cyr"/>
        <family val="0"/>
      </rPr>
      <t xml:space="preserve"> </t>
    </r>
    <r>
      <rPr>
        <sz val="9"/>
        <color indexed="10"/>
        <rFont val="Arial Cyr"/>
        <family val="0"/>
      </rPr>
      <t>(гайка винта со шплинтом)</t>
    </r>
    <r>
      <rPr>
        <b/>
        <sz val="9"/>
        <color indexed="10"/>
        <rFont val="Arial Cyr"/>
        <family val="2"/>
      </rPr>
      <t xml:space="preserve"> </t>
    </r>
    <r>
      <rPr>
        <sz val="9"/>
        <rFont val="Arial Cyr"/>
        <family val="0"/>
      </rPr>
      <t xml:space="preserve">4-х тактные: BigFoot: 8 л.с. и 9,9 л.с. ('05 и новее), 4-х тактные: 15 л.с. и 20 л.с. ('07 и новее) </t>
    </r>
  </si>
  <si>
    <r>
      <t>Nissan / Tohatsu:</t>
    </r>
    <r>
      <rPr>
        <sz val="9"/>
        <rFont val="Arial Cyr"/>
        <family val="0"/>
      </rPr>
      <t xml:space="preserve"> </t>
    </r>
    <r>
      <rPr>
        <sz val="9"/>
        <color indexed="10"/>
        <rFont val="Arial Cyr"/>
        <family val="0"/>
      </rPr>
      <t>(гайка винта со шплинтом)</t>
    </r>
    <r>
      <rPr>
        <sz val="9"/>
        <rFont val="Arial Cyr"/>
        <family val="0"/>
      </rPr>
      <t xml:space="preserve"> 2-х и 4-х тактные: 8 л.с. / 9,8 л.с.</t>
    </r>
  </si>
  <si>
    <r>
      <t>Mercury / Mariner: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(гайка винта со шплинтом)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4-х тактные: 8 л.с. / 9,9 л.с. ('05 и новее) </t>
    </r>
  </si>
  <si>
    <t xml:space="preserve">Марка, мощность и модификация двигателя </t>
  </si>
  <si>
    <r>
      <t>Mercury / Mariner:</t>
    </r>
    <r>
      <rPr>
        <sz val="9"/>
        <rFont val="Arial Cyr"/>
        <family val="0"/>
      </rPr>
      <t xml:space="preserve">  </t>
    </r>
    <r>
      <rPr>
        <sz val="9"/>
        <color indexed="10"/>
        <rFont val="Arial Cyr"/>
        <family val="0"/>
      </rPr>
      <t>(гайка винта со шплинтом)</t>
    </r>
    <r>
      <rPr>
        <sz val="9"/>
        <rFont val="Arial Cyr"/>
        <family val="0"/>
      </rPr>
      <t>, 4-х тактные ('06 и новее) 25 л.с. / 30 л.с.</t>
    </r>
  </si>
  <si>
    <r>
      <t>Johnson / Evinrude:</t>
    </r>
    <r>
      <rPr>
        <sz val="9"/>
        <rFont val="Arial Cyr"/>
        <family val="0"/>
      </rPr>
      <t xml:space="preserve"> 2 cyl.: 40 / 48 / 50 л.с. (1975 - 2005) / 55 л.с. (1976-79) / 60 / 65 л.с. (1980-85) 3 cyl. (with small gearcase): 75 л.с. (1975-85) / Sprint &amp; Formula E</t>
    </r>
  </si>
  <si>
    <r>
      <t>MerCruiser:</t>
    </r>
    <r>
      <rPr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2"/>
      </rPr>
      <t>См. Прим. 1</t>
    </r>
    <r>
      <rPr>
        <sz val="9"/>
        <rFont val="Arial Cyr"/>
        <family val="0"/>
      </rPr>
      <t>, Alpha One &amp; Bravo One ('83 и новее)</t>
    </r>
  </si>
  <si>
    <t>Прим. 1</t>
  </si>
  <si>
    <t>Прим. 2</t>
  </si>
  <si>
    <t>Прим. 3</t>
  </si>
  <si>
    <t>Прим. 4</t>
  </si>
  <si>
    <t>Если лопасти винта задевают триммер (триммер-анод) мотора, то его следует заменить на #822777А или #76214АS по каталогу Mercury</t>
  </si>
  <si>
    <t>Для моторов Mercury/Mariner (1977 года выпуска и старше) винты ТР не подходят.</t>
  </si>
  <si>
    <t>Если лопасти винта задевают триммер (триммер-анод) мотора, то следует его заменить на #6Е5-45371-10 по каталогу Yamaha</t>
  </si>
  <si>
    <t>Добавьте 2 дюйма к шагу винта OEM (каталог производителя) если заменяете его винтом ТР диаметром менее 14 дюймов.</t>
  </si>
  <si>
    <r>
      <t xml:space="preserve">Mercury: </t>
    </r>
    <r>
      <rPr>
        <sz val="9"/>
        <rFont val="Arial Cyr"/>
        <family val="0"/>
      </rPr>
      <t>9.9 л.с. и 15 л.с. BigFoot / 18 л.с. ('80-'85) / 20 л.с. ('86 и новее) / 25 л.с. 2-х тактные ('85 и новее)</t>
    </r>
  </si>
  <si>
    <r>
      <t>Mercury / Marine:</t>
    </r>
    <r>
      <rPr>
        <sz val="9"/>
        <rFont val="Arial Cyr"/>
        <family val="0"/>
      </rPr>
      <t xml:space="preserve">  </t>
    </r>
    <r>
      <rPr>
        <b/>
        <sz val="9"/>
        <color indexed="10"/>
        <rFont val="Arial Cyr"/>
        <family val="2"/>
      </rPr>
      <t>См. Прим. 1</t>
    </r>
    <r>
      <rPr>
        <sz val="9"/>
        <rFont val="Arial Cyr"/>
        <family val="0"/>
      </rPr>
      <t>, 4-х тактные 25 BigFoot / 30 (94-05) / 40 / 50 /60 л.с.  2-х тактные 30 ('94 и новее) / 35</t>
    </r>
    <r>
      <rPr>
        <b/>
        <sz val="9"/>
        <rFont val="Arial Cyr"/>
        <family val="0"/>
      </rPr>
      <t xml:space="preserve"> / </t>
    </r>
    <r>
      <rPr>
        <sz val="9"/>
        <rFont val="Arial Cyr"/>
        <family val="0"/>
      </rPr>
      <t>45  / 55 / 40-60 л.с. (1977 и новее) / 70 л.с. (1983 и старше)</t>
    </r>
  </si>
  <si>
    <t>Диаметр * Шаг</t>
  </si>
  <si>
    <r>
      <t>Suzuki/Johnson / Evinrude:</t>
    </r>
    <r>
      <rPr>
        <sz val="9"/>
        <rFont val="Arial Cyr"/>
        <family val="0"/>
      </rPr>
      <t xml:space="preserve"> 4-х тактные: DF90 - DF115</t>
    </r>
  </si>
  <si>
    <r>
      <t>Suzuki/Johnson / Evinrude:</t>
    </r>
    <r>
      <rPr>
        <sz val="9"/>
        <rFont val="Arial Cyr"/>
        <family val="0"/>
      </rPr>
      <t xml:space="preserve"> 4-х тактные: DF140</t>
    </r>
  </si>
  <si>
    <t>14 х 23</t>
  </si>
  <si>
    <t>14 х 17</t>
  </si>
  <si>
    <t>16 х 17</t>
  </si>
  <si>
    <t>14 х 19</t>
  </si>
  <si>
    <t>14 х 21</t>
  </si>
  <si>
    <t>16 х 19</t>
  </si>
  <si>
    <t>16 х 21</t>
  </si>
  <si>
    <t>16 х 23</t>
  </si>
  <si>
    <r>
      <t xml:space="preserve">Suzuki: </t>
    </r>
    <r>
      <rPr>
        <sz val="9"/>
        <rFont val="Arial Cyr"/>
        <family val="0"/>
      </rPr>
      <t>4-х тактных:DF200 - DF300</t>
    </r>
  </si>
  <si>
    <t>Обратите внимание:</t>
  </si>
  <si>
    <t>14 1/4 х 17</t>
  </si>
  <si>
    <t>14 1/4 х 19</t>
  </si>
  <si>
    <t>14 1/4 х 21</t>
  </si>
  <si>
    <t>14 1/4 х 23</t>
  </si>
  <si>
    <t>10-1/8 х 12</t>
  </si>
  <si>
    <t>10-1/8 х 11</t>
  </si>
  <si>
    <t>10-1/8 х 10</t>
  </si>
  <si>
    <t>10-1/8 х 14</t>
  </si>
  <si>
    <r>
      <t>Honda:</t>
    </r>
    <r>
      <rPr>
        <sz val="9"/>
        <rFont val="Arial Cyr"/>
        <family val="0"/>
      </rPr>
      <t xml:space="preserve"> BF75 / BF90 (1998 год и старше)</t>
    </r>
  </si>
  <si>
    <r>
      <t xml:space="preserve">OMC COBRA 400: </t>
    </r>
    <r>
      <rPr>
        <sz val="9"/>
        <rFont val="Arial Cyr"/>
        <family val="0"/>
      </rPr>
      <t>Cobra 400 колонка 2,3-3,0 литра (1978-89)</t>
    </r>
  </si>
  <si>
    <t>Левое вращение 3 лопасти</t>
  </si>
  <si>
    <t>Правое вращение 3 лопасти</t>
  </si>
  <si>
    <r>
      <t>Suzuki:</t>
    </r>
    <r>
      <rPr>
        <sz val="9"/>
        <rFont val="Arial Cyr"/>
        <family val="0"/>
      </rPr>
      <t xml:space="preserve"> 2-х тактные: DT150 - DT225</t>
    </r>
  </si>
  <si>
    <t>Правое вращение 4 лопасти</t>
  </si>
  <si>
    <r>
      <t>Suzuki:</t>
    </r>
    <r>
      <rPr>
        <sz val="9"/>
        <rFont val="Arial Cyr"/>
        <family val="0"/>
      </rPr>
      <t xml:space="preserve"> 4-х тактные: DF150 - DF300 (Предпочтительно использовать Voyager 16 дюймов)</t>
    </r>
  </si>
  <si>
    <t>14 х 15</t>
  </si>
  <si>
    <t>R4-0909</t>
  </si>
  <si>
    <t>R4-0910</t>
  </si>
  <si>
    <t>R5-0909</t>
  </si>
  <si>
    <t>R5-0910</t>
  </si>
  <si>
    <t>R1-1011</t>
  </si>
  <si>
    <t>R1-1013</t>
  </si>
  <si>
    <t>R2-1011</t>
  </si>
  <si>
    <t>R2-1013</t>
  </si>
  <si>
    <t>R3-1011</t>
  </si>
  <si>
    <t>R3-1013</t>
  </si>
  <si>
    <t>H1-1208</t>
  </si>
  <si>
    <t>H1-1210</t>
  </si>
  <si>
    <t>H1-1011</t>
  </si>
  <si>
    <t>H1-1012</t>
  </si>
  <si>
    <t>H1-1013</t>
  </si>
  <si>
    <t>H1-1014</t>
  </si>
  <si>
    <t>H1-1015</t>
  </si>
  <si>
    <t>H2-1208</t>
  </si>
  <si>
    <t>H2-1210</t>
  </si>
  <si>
    <t>H2-1213</t>
  </si>
  <si>
    <t>H2-1215</t>
  </si>
  <si>
    <t>H2-1117</t>
  </si>
  <si>
    <t>E1-1012</t>
  </si>
  <si>
    <t>E1-1013</t>
  </si>
  <si>
    <t>E1-1014</t>
  </si>
  <si>
    <t>E1-1015</t>
  </si>
  <si>
    <t>E2-1113</t>
  </si>
  <si>
    <t>E2-1115</t>
  </si>
  <si>
    <t>E2-1213</t>
  </si>
  <si>
    <t>Правое вращение 3 лопасти Patriot</t>
  </si>
  <si>
    <r>
      <t>Honda:</t>
    </r>
    <r>
      <rPr>
        <sz val="9"/>
        <rFont val="Arial Cyr"/>
        <family val="0"/>
      </rPr>
      <t xml:space="preserve"> BF75 / BF90 (1998 год и моложе)  / BF115 / BF130</t>
    </r>
  </si>
  <si>
    <t>13-1/4 х 23</t>
  </si>
  <si>
    <t>14 1/4 х 15</t>
  </si>
  <si>
    <r>
      <t>Force:</t>
    </r>
    <r>
      <rPr>
        <sz val="9"/>
        <rFont val="Arial Cyr"/>
        <family val="0"/>
      </rPr>
      <t xml:space="preserve"> 75 л.с. (1999) / 90 - 150 л.с.(1995 год и моложе)</t>
    </r>
  </si>
  <si>
    <r>
      <t>Mercury / Mariner:</t>
    </r>
    <r>
      <rPr>
        <sz val="9"/>
        <rFont val="Arial Cyr"/>
        <family val="0"/>
      </rPr>
      <t xml:space="preserve"> V6 от 135 до 300 л.с., Verado от 135 до 275 л.с.</t>
    </r>
    <r>
      <rPr>
        <b/>
        <sz val="9"/>
        <color indexed="10"/>
        <rFont val="Arial Cyr"/>
        <family val="2"/>
      </rPr>
      <t xml:space="preserve"> </t>
    </r>
    <r>
      <rPr>
        <sz val="9"/>
        <color indexed="10"/>
        <rFont val="Arial Cyr"/>
        <family val="0"/>
      </rPr>
      <t>(не подходит к Pro XS)</t>
    </r>
  </si>
  <si>
    <r>
      <t>Mercury / Mariner:</t>
    </r>
    <r>
      <rPr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2"/>
      </rPr>
      <t>См. Прим. 2</t>
    </r>
    <r>
      <rPr>
        <sz val="9"/>
        <rFont val="Arial Cyr"/>
        <family val="0"/>
      </rPr>
      <t>, 2-х и 4-х тактные 40-60 Bigfoot / 70 л.с. (87-89) / 75-80 л.с. (78-89) / 90 / 100 / 115 / 125 / 140 / 40-60 л.с. Bigfoot / 150 XR4/6</t>
    </r>
  </si>
  <si>
    <r>
      <t>Yamaha:</t>
    </r>
    <r>
      <rPr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2"/>
      </rPr>
      <t>См. Прим. 3</t>
    </r>
    <r>
      <rPr>
        <sz val="9"/>
        <rFont val="Arial Cyr"/>
        <family val="0"/>
      </rPr>
      <t>, 2-х тактные: 115 -130 / 4-х тактные: 115 л.с. (все периоды производства)</t>
    </r>
  </si>
  <si>
    <r>
      <t>Yamaha:</t>
    </r>
    <r>
      <rPr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2"/>
      </rPr>
      <t>См. Прим. 3</t>
    </r>
    <r>
      <rPr>
        <sz val="9"/>
        <rFont val="Arial Cyr"/>
        <family val="0"/>
      </rPr>
      <t>, 2-х тактные: 60 -100 / 4-х тактные: 75 - 100 л.с. / High Thrust: T50 и FT60</t>
    </r>
  </si>
  <si>
    <t>14 1/2 х 17</t>
  </si>
  <si>
    <r>
      <t>Nissan / Tohatsu:</t>
    </r>
    <r>
      <rPr>
        <sz val="9"/>
        <rFont val="Arial Cyr"/>
        <family val="0"/>
      </rPr>
      <t xml:space="preserve"> 2-х тактные: 9,9 л.с. ('85-'05) / 12 л.с. ('85-'88) / 15 и 18 л.с. ('85-'05), 4-х тактные: 9,9 л.с. / 15 л.с. / 18 л.с. / 20 л.с.</t>
    </r>
  </si>
  <si>
    <t>E1-1011</t>
  </si>
  <si>
    <t>E1-1209</t>
  </si>
  <si>
    <t>E1-1211</t>
  </si>
  <si>
    <t>E1-1213</t>
  </si>
  <si>
    <t>E2-1117</t>
  </si>
  <si>
    <t>E2-1209</t>
  </si>
  <si>
    <t>E2-1211</t>
  </si>
  <si>
    <t>Алюминиевые винты Rascal (6-18 л.с. - редуктор 2 1/2” - юбка винта 62мм)</t>
  </si>
  <si>
    <t>Алюминиевые винты Rascal (6-18 л.с. - редуктор 2 1/2” - юбка винта 54мм)</t>
  </si>
  <si>
    <t>Алюминиевые винты Rascal / Стальные винты Express (20-35 л.с. - редуктор 3” - юбка винта 74мм)</t>
  </si>
  <si>
    <t>Алюминиевые винты Rascal / Стальные винты Express (20-35 л.с. - редуктор 3” - юбка винта 70мм)</t>
  </si>
  <si>
    <t>Алюминиевые Hustler / Стальные Express (40-75 л.с. - редуктор 3 1/2” - юбка винта 79мм)</t>
  </si>
  <si>
    <r>
      <t xml:space="preserve">Honda: </t>
    </r>
    <r>
      <rPr>
        <sz val="9"/>
        <rFont val="Arial Cyr"/>
        <family val="0"/>
      </rPr>
      <t>BF35 / BF40 / BF45 / BF50 / BF60</t>
    </r>
  </si>
  <si>
    <t>Алюминиевые / Стальные Hustler / Express (40-75 л.с. - редуктор 3 1/2” - юбка винта 80мм)</t>
  </si>
  <si>
    <t>KIT 12</t>
  </si>
  <si>
    <t>KIT 11</t>
  </si>
  <si>
    <t>KIT 13</t>
  </si>
  <si>
    <t>KIT 26</t>
  </si>
  <si>
    <t>KIT 25</t>
  </si>
  <si>
    <t>KIT 28</t>
  </si>
  <si>
    <t>KIT 21</t>
  </si>
  <si>
    <t>KIT 22</t>
  </si>
  <si>
    <t>KIT 208</t>
  </si>
  <si>
    <t>KIT 201</t>
  </si>
  <si>
    <t>KIT 202</t>
  </si>
  <si>
    <t>KIT 205</t>
  </si>
  <si>
    <t>KIT 206</t>
  </si>
  <si>
    <t>KIT 207</t>
  </si>
  <si>
    <t>KIT 501</t>
  </si>
  <si>
    <t>KIT 505</t>
  </si>
  <si>
    <t>KIT 500</t>
  </si>
  <si>
    <t>KIT 507</t>
  </si>
  <si>
    <t>PA1/2-1411</t>
  </si>
  <si>
    <t>PA1/2-1413</t>
  </si>
  <si>
    <t>PA1/2-1315</t>
  </si>
  <si>
    <t>PA1/2-1317</t>
  </si>
  <si>
    <t>PA1/2-1319</t>
  </si>
  <si>
    <t>PA1/2-1321</t>
  </si>
  <si>
    <t>LE1/2-1411</t>
  </si>
  <si>
    <t>LE1/2-1413</t>
  </si>
  <si>
    <t>LE1/2-1315</t>
  </si>
  <si>
    <t>LE1/2-1317</t>
  </si>
  <si>
    <t>LE1/2-1319</t>
  </si>
  <si>
    <t>LE1/2-1321</t>
  </si>
  <si>
    <t>KIT 503</t>
  </si>
  <si>
    <t>KIT 506</t>
  </si>
  <si>
    <t>PA-1417</t>
  </si>
  <si>
    <t>LE-1417</t>
  </si>
  <si>
    <t>LE-1419</t>
  </si>
  <si>
    <t>LE-1421</t>
  </si>
  <si>
    <t>LE-1423</t>
  </si>
  <si>
    <t>PA-1419</t>
  </si>
  <si>
    <t>PA-1421</t>
  </si>
  <si>
    <t>PA-1423</t>
  </si>
  <si>
    <t>PA-1417-4</t>
  </si>
  <si>
    <t>PA-1419-4</t>
  </si>
  <si>
    <t>PA-1421-4</t>
  </si>
  <si>
    <t>PA-1423-4</t>
  </si>
  <si>
    <t>LE1/2-1323</t>
  </si>
  <si>
    <t>PA1-1417</t>
  </si>
  <si>
    <t>PA1-1419</t>
  </si>
  <si>
    <t>PA1-1421</t>
  </si>
  <si>
    <t>PA1-1423</t>
  </si>
  <si>
    <t>PA-1415</t>
  </si>
  <si>
    <t>LE-1415</t>
  </si>
  <si>
    <t>14-1/4 х 15</t>
  </si>
  <si>
    <t>PA-1415L</t>
  </si>
  <si>
    <t>PA-1417L</t>
  </si>
  <si>
    <t>PA-1419L</t>
  </si>
  <si>
    <t>PA-1421L</t>
  </si>
  <si>
    <t>PA-1423L</t>
  </si>
  <si>
    <t>Стальные съемные лопасти Voyager для моделей двигателей перечисленных выше</t>
  </si>
  <si>
    <t>Стальные съемные лопасти Patriot для моделей двигателей перечисленных выше</t>
  </si>
  <si>
    <t>15 х 15</t>
  </si>
  <si>
    <t>15 х 17</t>
  </si>
  <si>
    <t>15 х 19</t>
  </si>
  <si>
    <t>15 х 21</t>
  </si>
  <si>
    <t>15 х 23</t>
  </si>
  <si>
    <t>15 х 25</t>
  </si>
  <si>
    <t>VO-1515</t>
  </si>
  <si>
    <t>VO-1517</t>
  </si>
  <si>
    <t>VO-1519</t>
  </si>
  <si>
    <t>VO-1521</t>
  </si>
  <si>
    <t>VO-1523</t>
  </si>
  <si>
    <t>VO-1525</t>
  </si>
  <si>
    <t>PA1-1417L</t>
  </si>
  <si>
    <t>PA1-1419L</t>
  </si>
  <si>
    <t>PA1-1421L</t>
  </si>
  <si>
    <t>PA1-1423L</t>
  </si>
  <si>
    <t>KIT 509</t>
  </si>
  <si>
    <t>KIT 502</t>
  </si>
  <si>
    <t>KIT 504</t>
  </si>
  <si>
    <r>
      <t>Johnson:</t>
    </r>
    <r>
      <rPr>
        <sz val="9"/>
        <rFont val="Arial Cyr"/>
        <family val="0"/>
      </rPr>
      <t xml:space="preserve"> 4-х тактных: DF200, DF225</t>
    </r>
  </si>
  <si>
    <t>Стоимость, руб</t>
  </si>
  <si>
    <t>Стальные съемные лопасти Express для моделей двигателей перечисленных выше</t>
  </si>
  <si>
    <t>Алюминиевые съемные лопасти Rascal для моделей двигателей перечисленных выше</t>
  </si>
  <si>
    <t>Алюминиевые съемные лопасти Hustler для моделей двигателей перечисленных выше</t>
  </si>
  <si>
    <t>Алюминиевые съемные лопасти Legacy для моделей двигателей перечисленных выше</t>
  </si>
  <si>
    <t>Код для заказа</t>
  </si>
  <si>
    <t>Код втулки изготовителя</t>
  </si>
  <si>
    <t>Код лопасти изготовителя</t>
  </si>
  <si>
    <t>VO-1617</t>
  </si>
  <si>
    <t>VO-1619</t>
  </si>
  <si>
    <t>VO-1621</t>
  </si>
  <si>
    <t>VO-1623</t>
  </si>
  <si>
    <t>Алюминиевые винты Legacy / Стальные винты Patriot (40-150 л.с. - редуктор 4 1/4" - юбка винта 100мм)</t>
  </si>
  <si>
    <t xml:space="preserve"> Стальные винты Patriot (40-150 л.с. - редуктор 4 1/4" - юбка винта 100мм)</t>
  </si>
  <si>
    <t>Алюминиевые винты Legacy и Hastler / Стальные винты Patriot (135-300 л.с. - редуктор 4 3/4" - юбка винта 110мм)</t>
  </si>
  <si>
    <t>Cтальные  и алюминевые винты 200-300 л.с. - редуктор 4 3/4" - юбка винта 110мм</t>
  </si>
  <si>
    <t>mail: manager@vintydv.ru   или   vinty_motory@mail.ru</t>
  </si>
  <si>
    <t>сайт: http://vintydv.ru</t>
  </si>
  <si>
    <t>тел.89141744005, 89098615775</t>
  </si>
  <si>
    <r>
      <t>Selva Marine:</t>
    </r>
    <r>
      <rPr>
        <sz val="9"/>
        <rFont val="Arial Cyr"/>
        <family val="0"/>
      </rPr>
      <t xml:space="preserve"> 2-х тактные 25 л.с. / 30 л.с. / 35 л.с.</t>
    </r>
  </si>
  <si>
    <t>Прайс-лист на винты Turning Point с 20.12.12г</t>
  </si>
  <si>
    <t>13-1/4 х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</si>
</sst>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[$$-409]* #,##0.00_ ;_-[$$-409]* \-#,##0.00\ ;_-[$$-409]* &quot;-&quot;??_ ;_-@_ "/>
    <numFmt numFmtId="171" formatCode="[$$-409]#,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2"/>
      <name val="Arial Cyr"/>
      <family val="0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i/>
      <sz val="11"/>
      <name val="Arial Cyr"/>
      <family val="0"/>
    </font>
    <font>
      <b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2" fillId="24" borderId="13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19" borderId="16" xfId="38" applyFont="1" applyBorder="1" applyAlignment="1">
      <alignment vertical="center"/>
    </xf>
    <xf numFmtId="0" fontId="10" fillId="17" borderId="16" xfId="34" applyFont="1" applyBorder="1" applyAlignment="1">
      <alignment vertical="center" wrapText="1"/>
    </xf>
    <xf numFmtId="0" fontId="10" fillId="13" borderId="16" xfId="30" applyFont="1" applyBorder="1" applyAlignment="1">
      <alignment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22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4" fillId="19" borderId="19" xfId="38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4" fillId="17" borderId="19" xfId="34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4" fillId="13" borderId="19" xfId="30" applyFont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4" fillId="13" borderId="20" xfId="30" applyFont="1" applyBorder="1" applyAlignment="1">
      <alignment vertical="center"/>
    </xf>
    <xf numFmtId="0" fontId="20" fillId="19" borderId="20" xfId="38" applyFont="1" applyBorder="1" applyAlignment="1">
      <alignment vertical="center"/>
    </xf>
    <xf numFmtId="0" fontId="35" fillId="17" borderId="20" xfId="34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10" fillId="13" borderId="10" xfId="36" applyFont="1" applyBorder="1" applyAlignment="1">
      <alignment vertical="center" wrapText="1"/>
    </xf>
    <xf numFmtId="0" fontId="10" fillId="13" borderId="0" xfId="36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0" fillId="16" borderId="20" xfId="33" applyFont="1" applyBorder="1" applyAlignment="1">
      <alignment horizontal="left" vertical="center" wrapText="1"/>
    </xf>
    <xf numFmtId="0" fontId="10" fillId="16" borderId="16" xfId="33" applyFont="1" applyBorder="1" applyAlignment="1">
      <alignment horizontal="left" vertical="center" wrapText="1"/>
    </xf>
    <xf numFmtId="0" fontId="10" fillId="16" borderId="19" xfId="33" applyFont="1" applyBorder="1" applyAlignment="1">
      <alignment horizontal="left" vertical="center" wrapText="1"/>
    </xf>
    <xf numFmtId="0" fontId="10" fillId="16" borderId="10" xfId="33" applyFont="1" applyBorder="1" applyAlignment="1">
      <alignment horizontal="left" vertical="center" wrapText="1"/>
    </xf>
    <xf numFmtId="0" fontId="10" fillId="16" borderId="0" xfId="33" applyFont="1" applyBorder="1" applyAlignment="1">
      <alignment horizontal="left" vertical="center" wrapText="1"/>
    </xf>
    <xf numFmtId="0" fontId="10" fillId="16" borderId="17" xfId="33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0" fillId="13" borderId="20" xfId="30" applyFont="1" applyBorder="1" applyAlignment="1">
      <alignment horizontal="left" vertical="center" wrapText="1"/>
    </xf>
    <xf numFmtId="0" fontId="10" fillId="13" borderId="16" xfId="30" applyFont="1" applyBorder="1" applyAlignment="1">
      <alignment horizontal="left" vertical="center" wrapText="1"/>
    </xf>
    <xf numFmtId="0" fontId="10" fillId="13" borderId="19" xfId="30" applyFont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10" fillId="17" borderId="20" xfId="34" applyFont="1" applyBorder="1" applyAlignment="1">
      <alignment horizontal="left" vertical="center" wrapText="1"/>
    </xf>
    <xf numFmtId="0" fontId="10" fillId="17" borderId="16" xfId="34" applyFont="1" applyBorder="1" applyAlignment="1">
      <alignment horizontal="left" vertical="center" wrapText="1"/>
    </xf>
    <xf numFmtId="0" fontId="10" fillId="17" borderId="19" xfId="34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0</xdr:colOff>
      <xdr:row>2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2590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12.625" style="56" customWidth="1"/>
    <col min="2" max="2" width="57.625" style="1" customWidth="1"/>
    <col min="3" max="3" width="11.375" style="22" customWidth="1"/>
    <col min="4" max="4" width="12.625" style="22" customWidth="1"/>
    <col min="5" max="5" width="10.50390625" style="22" customWidth="1"/>
    <col min="6" max="6" width="15.625" style="1" customWidth="1"/>
    <col min="7" max="16384" width="9.125" style="1" customWidth="1"/>
  </cols>
  <sheetData>
    <row r="1" spans="2:5" ht="15.75">
      <c r="B1" s="78" t="s">
        <v>259</v>
      </c>
      <c r="C1" s="78"/>
      <c r="D1" s="78"/>
      <c r="E1" s="60"/>
    </row>
    <row r="2" spans="2:5" ht="14.25">
      <c r="B2" s="73" t="s">
        <v>255</v>
      </c>
      <c r="C2" s="53"/>
      <c r="D2" s="53"/>
      <c r="E2" s="60"/>
    </row>
    <row r="3" spans="2:5" ht="14.25">
      <c r="B3" s="73" t="s">
        <v>256</v>
      </c>
      <c r="C3" s="53"/>
      <c r="D3" s="53"/>
      <c r="E3" s="60"/>
    </row>
    <row r="4" spans="2:5" ht="14.25">
      <c r="B4" s="73" t="s">
        <v>257</v>
      </c>
      <c r="C4" s="50"/>
      <c r="D4" s="53"/>
      <c r="E4" s="60"/>
    </row>
    <row r="5" spans="2:5" ht="12.75" customHeight="1">
      <c r="B5" s="54"/>
      <c r="C5" s="54"/>
      <c r="D5" s="54"/>
      <c r="E5" s="60"/>
    </row>
    <row r="6" spans="1:5" s="43" customFormat="1" ht="15">
      <c r="A6" s="57"/>
      <c r="B6" s="89" t="s">
        <v>153</v>
      </c>
      <c r="C6" s="90"/>
      <c r="D6" s="90"/>
      <c r="E6" s="91"/>
    </row>
    <row r="7" spans="1:5" ht="26.25">
      <c r="A7" s="58" t="s">
        <v>244</v>
      </c>
      <c r="B7" s="31" t="s">
        <v>54</v>
      </c>
      <c r="C7" s="20" t="s">
        <v>55</v>
      </c>
      <c r="D7" s="20" t="s">
        <v>245</v>
      </c>
      <c r="E7" s="51" t="s">
        <v>239</v>
      </c>
    </row>
    <row r="8" spans="1:5" ht="34.5">
      <c r="A8" s="56" t="s">
        <v>169</v>
      </c>
      <c r="B8" s="4" t="s">
        <v>59</v>
      </c>
      <c r="C8" s="3">
        <v>8</v>
      </c>
      <c r="D8" s="5">
        <v>11100100</v>
      </c>
      <c r="E8" s="61">
        <v>600</v>
      </c>
    </row>
    <row r="9" spans="1:5" ht="23.25">
      <c r="A9" s="56" t="s">
        <v>170</v>
      </c>
      <c r="B9" s="4" t="s">
        <v>56</v>
      </c>
      <c r="C9" s="3">
        <v>13</v>
      </c>
      <c r="D9" s="5">
        <v>11100200</v>
      </c>
      <c r="E9" s="61">
        <v>600</v>
      </c>
    </row>
    <row r="10" spans="1:5" ht="23.25">
      <c r="A10" s="56" t="s">
        <v>171</v>
      </c>
      <c r="B10" s="4" t="s">
        <v>58</v>
      </c>
      <c r="C10" s="3">
        <v>8</v>
      </c>
      <c r="D10" s="36">
        <v>11100500</v>
      </c>
      <c r="E10" s="88">
        <v>600</v>
      </c>
    </row>
    <row r="11" spans="1:5" ht="15.75" customHeight="1">
      <c r="A11" s="56" t="s">
        <v>171</v>
      </c>
      <c r="B11" s="4" t="s">
        <v>3</v>
      </c>
      <c r="C11" s="49">
        <v>8</v>
      </c>
      <c r="D11" s="36">
        <v>11100500</v>
      </c>
      <c r="E11" s="88"/>
    </row>
    <row r="12" spans="1:5" ht="25.5" customHeight="1">
      <c r="A12" s="56" t="s">
        <v>172</v>
      </c>
      <c r="B12" s="4" t="s">
        <v>57</v>
      </c>
      <c r="C12" s="3">
        <v>10</v>
      </c>
      <c r="D12" s="38">
        <v>11100600</v>
      </c>
      <c r="E12" s="88">
        <v>600</v>
      </c>
    </row>
    <row r="13" spans="1:5" ht="34.5">
      <c r="A13" s="56" t="s">
        <v>172</v>
      </c>
      <c r="B13" s="4" t="s">
        <v>2</v>
      </c>
      <c r="C13" s="3">
        <v>10</v>
      </c>
      <c r="D13" s="38">
        <v>11100600</v>
      </c>
      <c r="E13" s="88"/>
    </row>
    <row r="14" spans="1:5" ht="38.25" customHeight="1">
      <c r="A14" s="56" t="s">
        <v>173</v>
      </c>
      <c r="B14" s="4" t="s">
        <v>60</v>
      </c>
      <c r="C14" s="3">
        <v>14</v>
      </c>
      <c r="D14" s="40">
        <v>11100700</v>
      </c>
      <c r="E14" s="88">
        <v>600</v>
      </c>
    </row>
    <row r="15" spans="1:5" ht="23.25">
      <c r="A15" s="56" t="s">
        <v>173</v>
      </c>
      <c r="B15" s="4" t="s">
        <v>145</v>
      </c>
      <c r="C15" s="3">
        <v>14</v>
      </c>
      <c r="D15" s="40">
        <v>11100700</v>
      </c>
      <c r="E15" s="88"/>
    </row>
    <row r="16" spans="2:5" ht="22.5">
      <c r="B16" s="31" t="s">
        <v>241</v>
      </c>
      <c r="C16" s="20" t="s">
        <v>77</v>
      </c>
      <c r="D16" s="20" t="s">
        <v>246</v>
      </c>
      <c r="E16" s="51" t="str">
        <f>E7</f>
        <v>Стоимость, руб</v>
      </c>
    </row>
    <row r="17" spans="1:5" ht="15" customHeight="1">
      <c r="A17" s="56" t="s">
        <v>106</v>
      </c>
      <c r="B17" s="2" t="s">
        <v>101</v>
      </c>
      <c r="C17" s="3" t="s">
        <v>0</v>
      </c>
      <c r="D17" s="23">
        <v>21100910</v>
      </c>
      <c r="E17" s="61">
        <v>2150</v>
      </c>
    </row>
    <row r="18" spans="1:5" ht="15" customHeight="1">
      <c r="A18" s="56" t="s">
        <v>107</v>
      </c>
      <c r="B18" s="13" t="s">
        <v>101</v>
      </c>
      <c r="C18" s="6" t="s">
        <v>1</v>
      </c>
      <c r="D18" s="24">
        <v>21101010</v>
      </c>
      <c r="E18" s="62">
        <v>2150</v>
      </c>
    </row>
    <row r="19" spans="1:5" s="43" customFormat="1" ht="12.75" customHeight="1">
      <c r="A19" s="57"/>
      <c r="B19" s="92" t="s">
        <v>154</v>
      </c>
      <c r="C19" s="93"/>
      <c r="D19" s="93"/>
      <c r="E19" s="94"/>
    </row>
    <row r="20" spans="2:5" ht="22.5">
      <c r="B20" s="31" t="s">
        <v>54</v>
      </c>
      <c r="C20" s="20" t="s">
        <v>55</v>
      </c>
      <c r="D20" s="20" t="str">
        <f>D7</f>
        <v>Код втулки изготовителя</v>
      </c>
      <c r="E20" s="51" t="str">
        <f>E7</f>
        <v>Стоимость, руб</v>
      </c>
    </row>
    <row r="21" spans="1:5" ht="23.25">
      <c r="A21" s="56" t="s">
        <v>168</v>
      </c>
      <c r="B21" s="4" t="s">
        <v>61</v>
      </c>
      <c r="C21" s="3">
        <v>12</v>
      </c>
      <c r="D21" s="39">
        <v>11100800</v>
      </c>
      <c r="E21" s="88">
        <v>600</v>
      </c>
    </row>
    <row r="22" spans="1:5" ht="26.25">
      <c r="A22" s="56" t="s">
        <v>168</v>
      </c>
      <c r="B22" s="7" t="s">
        <v>62</v>
      </c>
      <c r="C22" s="3">
        <v>12</v>
      </c>
      <c r="D22" s="39">
        <v>11100800</v>
      </c>
      <c r="E22" s="88"/>
    </row>
    <row r="23" spans="2:5" ht="22.5">
      <c r="B23" s="31" t="s">
        <v>241</v>
      </c>
      <c r="C23" s="20" t="s">
        <v>77</v>
      </c>
      <c r="D23" s="20" t="str">
        <f>D16</f>
        <v>Код лопасти изготовителя</v>
      </c>
      <c r="E23" s="51" t="str">
        <f>E7</f>
        <v>Стоимость, руб</v>
      </c>
    </row>
    <row r="24" spans="1:5" ht="15" customHeight="1">
      <c r="A24" s="56" t="s">
        <v>108</v>
      </c>
      <c r="B24" s="2" t="s">
        <v>101</v>
      </c>
      <c r="C24" s="3" t="s">
        <v>0</v>
      </c>
      <c r="D24" s="23">
        <v>21110910</v>
      </c>
      <c r="E24" s="61">
        <v>2150</v>
      </c>
    </row>
    <row r="25" spans="1:5" ht="15" customHeight="1">
      <c r="A25" s="56" t="s">
        <v>109</v>
      </c>
      <c r="B25" s="13" t="s">
        <v>101</v>
      </c>
      <c r="C25" s="6" t="s">
        <v>1</v>
      </c>
      <c r="D25" s="24">
        <v>21111010</v>
      </c>
      <c r="E25" s="62">
        <v>2150</v>
      </c>
    </row>
    <row r="26" spans="1:5" s="43" customFormat="1" ht="15">
      <c r="A26" s="57"/>
      <c r="B26" s="71" t="s">
        <v>155</v>
      </c>
      <c r="C26" s="44"/>
      <c r="D26" s="44"/>
      <c r="E26" s="63"/>
    </row>
    <row r="27" spans="2:5" ht="22.5">
      <c r="B27" s="31" t="s">
        <v>54</v>
      </c>
      <c r="C27" s="20" t="s">
        <v>55</v>
      </c>
      <c r="D27" s="20" t="str">
        <f>D7</f>
        <v>Код втулки изготовителя</v>
      </c>
      <c r="E27" s="51" t="str">
        <f>E7</f>
        <v>Стоимость, руб</v>
      </c>
    </row>
    <row r="28" spans="1:5" ht="23.25">
      <c r="A28" s="56" t="s">
        <v>166</v>
      </c>
      <c r="B28" s="4" t="s">
        <v>75</v>
      </c>
      <c r="C28" s="3">
        <v>10</v>
      </c>
      <c r="D28" s="5">
        <v>11200100</v>
      </c>
      <c r="E28" s="55">
        <v>820</v>
      </c>
    </row>
    <row r="29" spans="1:5" ht="23.25" customHeight="1">
      <c r="A29" s="56" t="s">
        <v>167</v>
      </c>
      <c r="B29" s="4" t="s">
        <v>4</v>
      </c>
      <c r="C29" s="3">
        <v>14</v>
      </c>
      <c r="D29" s="37">
        <v>11200200</v>
      </c>
      <c r="E29" s="82">
        <v>820</v>
      </c>
    </row>
    <row r="30" spans="1:5" ht="12.75">
      <c r="A30" s="56" t="s">
        <v>167</v>
      </c>
      <c r="B30" s="12" t="s">
        <v>258</v>
      </c>
      <c r="C30" s="3">
        <v>14</v>
      </c>
      <c r="D30" s="37">
        <v>11200200</v>
      </c>
      <c r="E30" s="82"/>
    </row>
    <row r="31" spans="2:5" ht="22.5">
      <c r="B31" s="31" t="s">
        <v>241</v>
      </c>
      <c r="C31" s="20" t="s">
        <v>77</v>
      </c>
      <c r="D31" s="20" t="str">
        <f>D16</f>
        <v>Код лопасти изготовителя</v>
      </c>
      <c r="E31" s="51" t="str">
        <f>E7</f>
        <v>Стоимость, руб</v>
      </c>
    </row>
    <row r="32" spans="1:5" ht="15" customHeight="1">
      <c r="A32" s="56" t="s">
        <v>110</v>
      </c>
      <c r="B32" s="2" t="s">
        <v>101</v>
      </c>
      <c r="C32" s="3" t="s">
        <v>5</v>
      </c>
      <c r="D32" s="23">
        <v>21201110</v>
      </c>
      <c r="E32" s="55">
        <v>2150</v>
      </c>
    </row>
    <row r="33" spans="1:5" ht="15" customHeight="1">
      <c r="A33" s="56" t="s">
        <v>111</v>
      </c>
      <c r="B33" s="2" t="s">
        <v>101</v>
      </c>
      <c r="C33" s="3" t="s">
        <v>6</v>
      </c>
      <c r="D33" s="23">
        <v>21201310</v>
      </c>
      <c r="E33" s="55">
        <v>2150</v>
      </c>
    </row>
    <row r="34" spans="2:5" ht="22.5">
      <c r="B34" s="31" t="s">
        <v>240</v>
      </c>
      <c r="C34" s="20" t="s">
        <v>77</v>
      </c>
      <c r="D34" s="20" t="str">
        <f>D16</f>
        <v>Код лопасти изготовителя</v>
      </c>
      <c r="E34" s="51" t="str">
        <f>E7</f>
        <v>Стоимость, руб</v>
      </c>
    </row>
    <row r="35" spans="1:5" ht="15" customHeight="1">
      <c r="A35" s="56">
        <v>31201010</v>
      </c>
      <c r="B35" s="2" t="s">
        <v>101</v>
      </c>
      <c r="C35" s="3" t="s">
        <v>96</v>
      </c>
      <c r="D35" s="32">
        <v>31201010</v>
      </c>
      <c r="E35" s="64">
        <v>10200</v>
      </c>
    </row>
    <row r="36" spans="1:5" ht="15" customHeight="1">
      <c r="A36" s="56">
        <v>31201110</v>
      </c>
      <c r="B36" s="2" t="s">
        <v>101</v>
      </c>
      <c r="C36" s="3" t="s">
        <v>95</v>
      </c>
      <c r="D36" s="32">
        <v>31201110</v>
      </c>
      <c r="E36" s="64">
        <v>10200</v>
      </c>
    </row>
    <row r="37" spans="1:5" ht="15" customHeight="1">
      <c r="A37" s="56">
        <v>31201210</v>
      </c>
      <c r="B37" s="2" t="s">
        <v>101</v>
      </c>
      <c r="C37" s="3" t="s">
        <v>94</v>
      </c>
      <c r="D37" s="32">
        <v>31201210</v>
      </c>
      <c r="E37" s="64">
        <v>10200</v>
      </c>
    </row>
    <row r="38" spans="1:5" ht="15" customHeight="1">
      <c r="A38" s="56">
        <v>31201310</v>
      </c>
      <c r="B38" s="2" t="s">
        <v>101</v>
      </c>
      <c r="C38" s="3" t="s">
        <v>6</v>
      </c>
      <c r="D38" s="32">
        <v>31201310</v>
      </c>
      <c r="E38" s="64">
        <v>10200</v>
      </c>
    </row>
    <row r="39" spans="1:5" ht="15" customHeight="1">
      <c r="A39" s="56">
        <v>31201410</v>
      </c>
      <c r="B39" s="2" t="s">
        <v>101</v>
      </c>
      <c r="C39" s="3" t="s">
        <v>97</v>
      </c>
      <c r="D39" s="32">
        <v>31201410</v>
      </c>
      <c r="E39" s="64">
        <v>10200</v>
      </c>
    </row>
    <row r="40" spans="1:5" ht="15" customHeight="1">
      <c r="A40" s="56">
        <v>31201510</v>
      </c>
      <c r="B40" s="2" t="s">
        <v>101</v>
      </c>
      <c r="C40" s="6" t="s">
        <v>24</v>
      </c>
      <c r="D40" s="33">
        <v>31201510</v>
      </c>
      <c r="E40" s="64">
        <v>10200</v>
      </c>
    </row>
    <row r="41" spans="1:5" s="43" customFormat="1" ht="15">
      <c r="A41" s="57"/>
      <c r="B41" s="71" t="s">
        <v>156</v>
      </c>
      <c r="C41" s="44"/>
      <c r="D41" s="44"/>
      <c r="E41" s="63"/>
    </row>
    <row r="42" spans="2:5" ht="22.5">
      <c r="B42" s="31" t="s">
        <v>63</v>
      </c>
      <c r="C42" s="20" t="s">
        <v>55</v>
      </c>
      <c r="D42" s="20" t="str">
        <f>D7</f>
        <v>Код втулки изготовителя</v>
      </c>
      <c r="E42" s="51" t="str">
        <f>E7</f>
        <v>Стоимость, руб</v>
      </c>
    </row>
    <row r="43" spans="1:5" ht="15" customHeight="1">
      <c r="A43" s="56" t="s">
        <v>164</v>
      </c>
      <c r="B43" s="4" t="s">
        <v>9</v>
      </c>
      <c r="C43" s="3">
        <v>10</v>
      </c>
      <c r="D43" s="5">
        <v>11200500</v>
      </c>
      <c r="E43" s="55">
        <v>820</v>
      </c>
    </row>
    <row r="44" spans="1:5" ht="14.25" customHeight="1">
      <c r="A44" s="56" t="s">
        <v>165</v>
      </c>
      <c r="B44" s="4" t="s">
        <v>7</v>
      </c>
      <c r="C44" s="3">
        <v>10</v>
      </c>
      <c r="D44" s="41">
        <v>11200800</v>
      </c>
      <c r="E44" s="82">
        <v>820</v>
      </c>
    </row>
    <row r="45" spans="1:5" ht="24.75" customHeight="1">
      <c r="A45" s="56" t="s">
        <v>165</v>
      </c>
      <c r="B45" s="4" t="s">
        <v>64</v>
      </c>
      <c r="C45" s="3">
        <v>10</v>
      </c>
      <c r="D45" s="41">
        <v>11200800</v>
      </c>
      <c r="E45" s="82"/>
    </row>
    <row r="46" spans="1:5" ht="15" customHeight="1">
      <c r="A46" s="56" t="s">
        <v>165</v>
      </c>
      <c r="B46" s="4" t="s">
        <v>8</v>
      </c>
      <c r="C46" s="3">
        <v>10</v>
      </c>
      <c r="D46" s="41">
        <v>11200800</v>
      </c>
      <c r="E46" s="82"/>
    </row>
    <row r="47" spans="2:5" ht="22.5">
      <c r="B47" s="31" t="s">
        <v>241</v>
      </c>
      <c r="C47" s="20" t="s">
        <v>77</v>
      </c>
      <c r="D47" s="20" t="str">
        <f>D16</f>
        <v>Код лопасти изготовителя</v>
      </c>
      <c r="E47" s="51" t="str">
        <f>E7</f>
        <v>Стоимость, руб</v>
      </c>
    </row>
    <row r="48" spans="1:5" ht="15" customHeight="1">
      <c r="A48" s="56" t="s">
        <v>112</v>
      </c>
      <c r="B48" s="2" t="s">
        <v>101</v>
      </c>
      <c r="C48" s="3" t="s">
        <v>10</v>
      </c>
      <c r="D48" s="23">
        <v>21211110</v>
      </c>
      <c r="E48" s="55">
        <v>2150</v>
      </c>
    </row>
    <row r="49" spans="1:5" ht="15" customHeight="1">
      <c r="A49" s="56" t="s">
        <v>113</v>
      </c>
      <c r="B49" s="2" t="s">
        <v>101</v>
      </c>
      <c r="C49" s="3" t="s">
        <v>11</v>
      </c>
      <c r="D49" s="23">
        <v>21211310</v>
      </c>
      <c r="E49" s="55">
        <v>2150</v>
      </c>
    </row>
    <row r="50" spans="2:5" ht="22.5">
      <c r="B50" s="31" t="s">
        <v>240</v>
      </c>
      <c r="C50" s="20" t="s">
        <v>77</v>
      </c>
      <c r="D50" s="20" t="str">
        <f>D16</f>
        <v>Код лопасти изготовителя</v>
      </c>
      <c r="E50" s="51" t="str">
        <f>E7</f>
        <v>Стоимость, руб</v>
      </c>
    </row>
    <row r="51" spans="1:5" ht="15" customHeight="1">
      <c r="A51" s="56">
        <v>31211010</v>
      </c>
      <c r="B51" s="2" t="s">
        <v>101</v>
      </c>
      <c r="C51" s="3" t="s">
        <v>96</v>
      </c>
      <c r="D51" s="32">
        <v>31211010</v>
      </c>
      <c r="E51" s="64">
        <v>10200</v>
      </c>
    </row>
    <row r="52" spans="1:5" ht="15" customHeight="1">
      <c r="A52" s="56">
        <v>31211110</v>
      </c>
      <c r="B52" s="2" t="s">
        <v>101</v>
      </c>
      <c r="C52" s="3" t="s">
        <v>95</v>
      </c>
      <c r="D52" s="32">
        <v>31211110</v>
      </c>
      <c r="E52" s="64">
        <v>10200</v>
      </c>
    </row>
    <row r="53" spans="1:5" ht="15" customHeight="1">
      <c r="A53" s="56">
        <v>31211210</v>
      </c>
      <c r="B53" s="2" t="s">
        <v>101</v>
      </c>
      <c r="C53" s="3" t="s">
        <v>94</v>
      </c>
      <c r="D53" s="32">
        <v>31211210</v>
      </c>
      <c r="E53" s="64">
        <v>10200</v>
      </c>
    </row>
    <row r="54" spans="1:5" ht="15" customHeight="1">
      <c r="A54" s="56">
        <v>31211310</v>
      </c>
      <c r="B54" s="2" t="s">
        <v>101</v>
      </c>
      <c r="C54" s="3" t="s">
        <v>6</v>
      </c>
      <c r="D54" s="32">
        <v>31211310</v>
      </c>
      <c r="E54" s="64">
        <v>10200</v>
      </c>
    </row>
    <row r="55" spans="1:5" ht="15" customHeight="1">
      <c r="A55" s="56">
        <v>31211410</v>
      </c>
      <c r="B55" s="2" t="s">
        <v>101</v>
      </c>
      <c r="C55" s="3" t="s">
        <v>97</v>
      </c>
      <c r="D55" s="32">
        <v>31211410</v>
      </c>
      <c r="E55" s="64">
        <v>10200</v>
      </c>
    </row>
    <row r="56" spans="1:5" ht="15" customHeight="1">
      <c r="A56" s="56">
        <v>31211510</v>
      </c>
      <c r="B56" s="2" t="s">
        <v>101</v>
      </c>
      <c r="C56" s="6" t="s">
        <v>24</v>
      </c>
      <c r="D56" s="33">
        <v>31211510</v>
      </c>
      <c r="E56" s="64">
        <v>10200</v>
      </c>
    </row>
    <row r="57" spans="1:5" s="43" customFormat="1" ht="15">
      <c r="A57" s="57"/>
      <c r="B57" s="71" t="s">
        <v>155</v>
      </c>
      <c r="C57" s="44"/>
      <c r="D57" s="44"/>
      <c r="E57" s="63"/>
    </row>
    <row r="58" spans="2:5" ht="22.5">
      <c r="B58" s="31" t="s">
        <v>63</v>
      </c>
      <c r="C58" s="20" t="s">
        <v>55</v>
      </c>
      <c r="D58" s="20" t="str">
        <f>D7</f>
        <v>Код втулки изготовителя</v>
      </c>
      <c r="E58" s="51" t="str">
        <f>E7</f>
        <v>Стоимость, руб</v>
      </c>
    </row>
    <row r="59" spans="1:5" ht="15" customHeight="1">
      <c r="A59" s="56" t="s">
        <v>163</v>
      </c>
      <c r="B59" s="4" t="s">
        <v>53</v>
      </c>
      <c r="C59" s="3">
        <v>10</v>
      </c>
      <c r="D59" s="37">
        <v>11200600</v>
      </c>
      <c r="E59" s="82">
        <v>820</v>
      </c>
    </row>
    <row r="60" spans="1:5" ht="23.25">
      <c r="A60" s="56" t="s">
        <v>163</v>
      </c>
      <c r="B60" s="4" t="s">
        <v>12</v>
      </c>
      <c r="C60" s="3">
        <v>10</v>
      </c>
      <c r="D60" s="37">
        <v>11200600</v>
      </c>
      <c r="E60" s="82"/>
    </row>
    <row r="61" spans="2:5" ht="22.5">
      <c r="B61" s="31" t="s">
        <v>241</v>
      </c>
      <c r="C61" s="20" t="s">
        <v>77</v>
      </c>
      <c r="D61" s="20" t="str">
        <f>D16</f>
        <v>Код лопасти изготовителя</v>
      </c>
      <c r="E61" s="51" t="str">
        <f>E7</f>
        <v>Стоимость, руб</v>
      </c>
    </row>
    <row r="62" spans="1:5" ht="15" customHeight="1">
      <c r="A62" s="56" t="s">
        <v>114</v>
      </c>
      <c r="B62" s="2" t="s">
        <v>101</v>
      </c>
      <c r="C62" s="3" t="s">
        <v>5</v>
      </c>
      <c r="D62" s="23">
        <v>21221110</v>
      </c>
      <c r="E62" s="55">
        <v>2150</v>
      </c>
    </row>
    <row r="63" spans="1:5" ht="15" customHeight="1">
      <c r="A63" s="56" t="s">
        <v>115</v>
      </c>
      <c r="B63" s="2" t="s">
        <v>101</v>
      </c>
      <c r="C63" s="3" t="s">
        <v>6</v>
      </c>
      <c r="D63" s="23">
        <v>21221310</v>
      </c>
      <c r="E63" s="55">
        <v>2150</v>
      </c>
    </row>
    <row r="64" spans="2:5" ht="22.5">
      <c r="B64" s="31" t="s">
        <v>240</v>
      </c>
      <c r="C64" s="20" t="s">
        <v>77</v>
      </c>
      <c r="D64" s="20" t="str">
        <f>D16</f>
        <v>Код лопасти изготовителя</v>
      </c>
      <c r="E64" s="51" t="str">
        <f>E7</f>
        <v>Стоимость, руб</v>
      </c>
    </row>
    <row r="65" spans="1:5" ht="15" customHeight="1">
      <c r="A65" s="56">
        <v>31221010</v>
      </c>
      <c r="B65" s="2" t="s">
        <v>101</v>
      </c>
      <c r="C65" s="3" t="s">
        <v>96</v>
      </c>
      <c r="D65" s="32">
        <v>31221010</v>
      </c>
      <c r="E65" s="64">
        <v>10200</v>
      </c>
    </row>
    <row r="66" spans="1:5" ht="15" customHeight="1">
      <c r="A66" s="56">
        <v>31221110</v>
      </c>
      <c r="B66" s="2" t="s">
        <v>101</v>
      </c>
      <c r="C66" s="3" t="s">
        <v>95</v>
      </c>
      <c r="D66" s="32">
        <v>31221110</v>
      </c>
      <c r="E66" s="64">
        <v>10200</v>
      </c>
    </row>
    <row r="67" spans="1:5" ht="15" customHeight="1">
      <c r="A67" s="56">
        <v>31221210</v>
      </c>
      <c r="B67" s="2" t="s">
        <v>101</v>
      </c>
      <c r="C67" s="3" t="s">
        <v>94</v>
      </c>
      <c r="D67" s="32">
        <v>31221210</v>
      </c>
      <c r="E67" s="64">
        <v>10200</v>
      </c>
    </row>
    <row r="68" spans="1:5" ht="15" customHeight="1">
      <c r="A68" s="56">
        <v>31221310</v>
      </c>
      <c r="B68" s="2" t="s">
        <v>101</v>
      </c>
      <c r="C68" s="3" t="s">
        <v>6</v>
      </c>
      <c r="D68" s="32">
        <v>31221310</v>
      </c>
      <c r="E68" s="64">
        <v>10200</v>
      </c>
    </row>
    <row r="69" spans="1:5" ht="15" customHeight="1">
      <c r="A69" s="56">
        <v>31221410</v>
      </c>
      <c r="B69" s="2" t="s">
        <v>101</v>
      </c>
      <c r="C69" s="3" t="s">
        <v>97</v>
      </c>
      <c r="D69" s="32">
        <v>31221410</v>
      </c>
      <c r="E69" s="64">
        <v>10200</v>
      </c>
    </row>
    <row r="70" spans="1:5" ht="15" customHeight="1">
      <c r="A70" s="56">
        <v>31221510</v>
      </c>
      <c r="B70" s="2" t="s">
        <v>101</v>
      </c>
      <c r="C70" s="6" t="s">
        <v>24</v>
      </c>
      <c r="D70" s="33">
        <v>31221510</v>
      </c>
      <c r="E70" s="64">
        <v>10200</v>
      </c>
    </row>
    <row r="71" spans="1:5" s="43" customFormat="1" ht="15">
      <c r="A71" s="57"/>
      <c r="B71" s="84" t="s">
        <v>157</v>
      </c>
      <c r="C71" s="85"/>
      <c r="D71" s="86"/>
      <c r="E71" s="87"/>
    </row>
    <row r="72" spans="2:5" ht="22.5">
      <c r="B72" s="31" t="s">
        <v>54</v>
      </c>
      <c r="C72" s="20" t="s">
        <v>55</v>
      </c>
      <c r="D72" s="20" t="str">
        <f>D7</f>
        <v>Код втулки изготовителя</v>
      </c>
      <c r="E72" s="51" t="str">
        <f>E7</f>
        <v>Стоимость, руб</v>
      </c>
    </row>
    <row r="73" spans="1:5" ht="15" customHeight="1">
      <c r="A73" s="56" t="s">
        <v>161</v>
      </c>
      <c r="B73" s="4" t="s">
        <v>13</v>
      </c>
      <c r="C73" s="3">
        <v>13</v>
      </c>
      <c r="D73" s="42">
        <v>11300100</v>
      </c>
      <c r="E73" s="95">
        <v>1000</v>
      </c>
    </row>
    <row r="74" spans="1:5" ht="39.75" customHeight="1">
      <c r="A74" s="56" t="s">
        <v>161</v>
      </c>
      <c r="B74" s="4" t="s">
        <v>76</v>
      </c>
      <c r="C74" s="3">
        <v>13</v>
      </c>
      <c r="D74" s="42">
        <v>11300100</v>
      </c>
      <c r="E74" s="95"/>
    </row>
    <row r="75" spans="1:5" ht="24" customHeight="1">
      <c r="A75" s="56" t="s">
        <v>161</v>
      </c>
      <c r="B75" s="12" t="s">
        <v>14</v>
      </c>
      <c r="C75" s="3">
        <v>13</v>
      </c>
      <c r="D75" s="42">
        <v>11300100</v>
      </c>
      <c r="E75" s="95"/>
    </row>
    <row r="76" spans="1:5" s="14" customFormat="1" ht="15" customHeight="1">
      <c r="A76" s="56" t="s">
        <v>160</v>
      </c>
      <c r="B76" s="4" t="s">
        <v>158</v>
      </c>
      <c r="C76" s="3">
        <v>13</v>
      </c>
      <c r="D76" s="36">
        <v>11300200</v>
      </c>
      <c r="E76" s="95">
        <v>1000</v>
      </c>
    </row>
    <row r="77" spans="1:5" ht="25.5" customHeight="1">
      <c r="A77" s="56" t="s">
        <v>160</v>
      </c>
      <c r="B77" s="4" t="s">
        <v>15</v>
      </c>
      <c r="C77" s="3">
        <v>13</v>
      </c>
      <c r="D77" s="36">
        <v>11300200</v>
      </c>
      <c r="E77" s="95"/>
    </row>
    <row r="78" spans="1:5" ht="15" customHeight="1">
      <c r="A78" s="56" t="s">
        <v>160</v>
      </c>
      <c r="B78" s="12" t="s">
        <v>16</v>
      </c>
      <c r="C78" s="3">
        <v>13</v>
      </c>
      <c r="D78" s="36">
        <v>11300200</v>
      </c>
      <c r="E78" s="95"/>
    </row>
    <row r="79" spans="1:5" ht="15" customHeight="1">
      <c r="A79" s="56" t="s">
        <v>162</v>
      </c>
      <c r="B79" s="4" t="s">
        <v>17</v>
      </c>
      <c r="C79" s="3">
        <v>13</v>
      </c>
      <c r="D79" s="5">
        <v>11300300</v>
      </c>
      <c r="E79" s="65">
        <v>1000</v>
      </c>
    </row>
    <row r="80" spans="2:5" ht="22.5">
      <c r="B80" s="31" t="s">
        <v>242</v>
      </c>
      <c r="C80" s="20" t="s">
        <v>77</v>
      </c>
      <c r="D80" s="20" t="str">
        <f>D16</f>
        <v>Код лопасти изготовителя</v>
      </c>
      <c r="E80" s="51" t="str">
        <f>E7</f>
        <v>Стоимость, руб</v>
      </c>
    </row>
    <row r="81" spans="1:5" ht="15" customHeight="1">
      <c r="A81" s="56" t="s">
        <v>116</v>
      </c>
      <c r="B81" s="2" t="s">
        <v>101</v>
      </c>
      <c r="C81" s="3" t="s">
        <v>18</v>
      </c>
      <c r="D81" s="25">
        <v>21300810</v>
      </c>
      <c r="E81" s="55">
        <v>2550</v>
      </c>
    </row>
    <row r="82" spans="1:5" ht="15" customHeight="1">
      <c r="A82" s="56" t="s">
        <v>117</v>
      </c>
      <c r="B82" s="2" t="s">
        <v>101</v>
      </c>
      <c r="C82" s="3" t="s">
        <v>19</v>
      </c>
      <c r="D82" s="25">
        <v>21301010</v>
      </c>
      <c r="E82" s="55">
        <v>2550</v>
      </c>
    </row>
    <row r="83" spans="1:5" ht="15" customHeight="1">
      <c r="A83" s="56" t="s">
        <v>118</v>
      </c>
      <c r="B83" s="2" t="s">
        <v>101</v>
      </c>
      <c r="C83" s="3" t="s">
        <v>20</v>
      </c>
      <c r="D83" s="25">
        <v>21301110</v>
      </c>
      <c r="E83" s="55">
        <v>2550</v>
      </c>
    </row>
    <row r="84" spans="1:5" ht="15" customHeight="1">
      <c r="A84" s="56" t="s">
        <v>119</v>
      </c>
      <c r="B84" s="2" t="s">
        <v>101</v>
      </c>
      <c r="C84" s="3" t="s">
        <v>21</v>
      </c>
      <c r="D84" s="25">
        <v>21301210</v>
      </c>
      <c r="E84" s="55">
        <v>2550</v>
      </c>
    </row>
    <row r="85" spans="1:5" ht="15" customHeight="1">
      <c r="A85" s="56" t="s">
        <v>120</v>
      </c>
      <c r="B85" s="2" t="s">
        <v>101</v>
      </c>
      <c r="C85" s="3" t="s">
        <v>22</v>
      </c>
      <c r="D85" s="25">
        <v>21301310</v>
      </c>
      <c r="E85" s="55">
        <v>2550</v>
      </c>
    </row>
    <row r="86" spans="1:5" ht="15" customHeight="1">
      <c r="A86" s="56" t="s">
        <v>121</v>
      </c>
      <c r="B86" s="2" t="s">
        <v>101</v>
      </c>
      <c r="C86" s="3" t="s">
        <v>23</v>
      </c>
      <c r="D86" s="25">
        <v>21301410</v>
      </c>
      <c r="E86" s="55">
        <v>2550</v>
      </c>
    </row>
    <row r="87" spans="1:5" ht="15" customHeight="1">
      <c r="A87" s="56" t="s">
        <v>122</v>
      </c>
      <c r="B87" s="2" t="s">
        <v>101</v>
      </c>
      <c r="C87" s="3" t="s">
        <v>24</v>
      </c>
      <c r="D87" s="25">
        <v>21301510</v>
      </c>
      <c r="E87" s="55">
        <v>2550</v>
      </c>
    </row>
    <row r="88" spans="2:5" ht="22.5">
      <c r="B88" s="31" t="s">
        <v>240</v>
      </c>
      <c r="C88" s="20" t="s">
        <v>77</v>
      </c>
      <c r="D88" s="20" t="str">
        <f>D16</f>
        <v>Код лопасти изготовителя</v>
      </c>
      <c r="E88" s="51" t="str">
        <f>E7</f>
        <v>Стоимость, руб</v>
      </c>
    </row>
    <row r="89" spans="1:5" ht="15" customHeight="1">
      <c r="A89" s="56" t="s">
        <v>147</v>
      </c>
      <c r="B89" s="2" t="s">
        <v>101</v>
      </c>
      <c r="C89" s="3" t="s">
        <v>25</v>
      </c>
      <c r="D89" s="34">
        <v>31300910</v>
      </c>
      <c r="E89" s="55">
        <v>11500</v>
      </c>
    </row>
    <row r="90" spans="1:5" ht="15" customHeight="1">
      <c r="A90" s="56" t="s">
        <v>148</v>
      </c>
      <c r="B90" s="2" t="s">
        <v>101</v>
      </c>
      <c r="C90" s="3" t="s">
        <v>26</v>
      </c>
      <c r="D90" s="34">
        <v>31301110</v>
      </c>
      <c r="E90" s="55">
        <v>11500</v>
      </c>
    </row>
    <row r="91" spans="1:5" ht="15" customHeight="1">
      <c r="A91" s="56" t="s">
        <v>149</v>
      </c>
      <c r="B91" s="2" t="s">
        <v>101</v>
      </c>
      <c r="C91" s="3" t="s">
        <v>27</v>
      </c>
      <c r="D91" s="34">
        <v>31301310</v>
      </c>
      <c r="E91" s="55">
        <v>11500</v>
      </c>
    </row>
    <row r="92" spans="1:5" ht="15" customHeight="1">
      <c r="A92" s="56" t="s">
        <v>146</v>
      </c>
      <c r="B92" s="2" t="s">
        <v>101</v>
      </c>
      <c r="C92" s="3" t="s">
        <v>5</v>
      </c>
      <c r="D92" s="34">
        <v>31301111</v>
      </c>
      <c r="E92" s="55">
        <v>11500</v>
      </c>
    </row>
    <row r="93" spans="1:5" ht="15" customHeight="1">
      <c r="A93" s="56" t="s">
        <v>128</v>
      </c>
      <c r="B93" s="2" t="s">
        <v>101</v>
      </c>
      <c r="C93" s="3" t="s">
        <v>28</v>
      </c>
      <c r="D93" s="34">
        <v>31301211</v>
      </c>
      <c r="E93" s="55">
        <v>11500</v>
      </c>
    </row>
    <row r="94" spans="1:5" ht="15" customHeight="1">
      <c r="A94" s="56" t="s">
        <v>129</v>
      </c>
      <c r="B94" s="2" t="s">
        <v>101</v>
      </c>
      <c r="C94" s="3" t="s">
        <v>22</v>
      </c>
      <c r="D94" s="34">
        <v>31301311</v>
      </c>
      <c r="E94" s="55">
        <v>11500</v>
      </c>
    </row>
    <row r="95" spans="1:5" ht="15" customHeight="1">
      <c r="A95" s="56" t="s">
        <v>130</v>
      </c>
      <c r="B95" s="2" t="s">
        <v>101</v>
      </c>
      <c r="C95" s="3" t="s">
        <v>29</v>
      </c>
      <c r="D95" s="34">
        <v>31301411</v>
      </c>
      <c r="E95" s="55">
        <v>11500</v>
      </c>
    </row>
    <row r="96" spans="1:5" ht="15" customHeight="1">
      <c r="A96" s="56" t="s">
        <v>131</v>
      </c>
      <c r="B96" s="13" t="s">
        <v>101</v>
      </c>
      <c r="C96" s="6" t="s">
        <v>30</v>
      </c>
      <c r="D96" s="35">
        <v>31301511</v>
      </c>
      <c r="E96" s="55">
        <v>11500</v>
      </c>
    </row>
    <row r="97" spans="1:5" s="43" customFormat="1" ht="15">
      <c r="A97" s="57"/>
      <c r="B97" s="84" t="s">
        <v>159</v>
      </c>
      <c r="C97" s="85"/>
      <c r="D97" s="86"/>
      <c r="E97" s="87"/>
    </row>
    <row r="98" spans="2:5" ht="22.5">
      <c r="B98" s="31" t="s">
        <v>54</v>
      </c>
      <c r="C98" s="20" t="s">
        <v>55</v>
      </c>
      <c r="D98" s="20" t="str">
        <f>D7</f>
        <v>Код втулки изготовителя</v>
      </c>
      <c r="E98" s="51" t="str">
        <f>E7</f>
        <v>Стоимость, руб</v>
      </c>
    </row>
    <row r="99" spans="1:5" ht="34.5">
      <c r="A99" s="56" t="s">
        <v>160</v>
      </c>
      <c r="B99" s="4" t="s">
        <v>65</v>
      </c>
      <c r="C99" s="3">
        <v>13</v>
      </c>
      <c r="D99" s="36">
        <v>11300200</v>
      </c>
      <c r="E99" s="55">
        <v>1000</v>
      </c>
    </row>
    <row r="100" spans="2:5" ht="22.5">
      <c r="B100" s="31" t="s">
        <v>242</v>
      </c>
      <c r="C100" s="20" t="s">
        <v>77</v>
      </c>
      <c r="D100" s="20" t="str">
        <f>D16</f>
        <v>Код лопасти изготовителя</v>
      </c>
      <c r="E100" s="51" t="str">
        <f>E7</f>
        <v>Стоимость, руб</v>
      </c>
    </row>
    <row r="101" spans="1:5" ht="15" customHeight="1">
      <c r="A101" s="56" t="s">
        <v>123</v>
      </c>
      <c r="B101" s="2" t="s">
        <v>101</v>
      </c>
      <c r="C101" s="3" t="s">
        <v>18</v>
      </c>
      <c r="D101" s="23">
        <v>21310810</v>
      </c>
      <c r="E101" s="55">
        <v>2550</v>
      </c>
    </row>
    <row r="102" spans="1:5" ht="15" customHeight="1">
      <c r="A102" s="56" t="s">
        <v>124</v>
      </c>
      <c r="B102" s="2" t="s">
        <v>101</v>
      </c>
      <c r="C102" s="3" t="s">
        <v>19</v>
      </c>
      <c r="D102" s="23">
        <v>21311010</v>
      </c>
      <c r="E102" s="55">
        <v>2550</v>
      </c>
    </row>
    <row r="103" spans="1:5" ht="15" customHeight="1">
      <c r="A103" s="56" t="s">
        <v>125</v>
      </c>
      <c r="B103" s="2" t="s">
        <v>101</v>
      </c>
      <c r="C103" s="3" t="s">
        <v>31</v>
      </c>
      <c r="D103" s="23">
        <v>21311310</v>
      </c>
      <c r="E103" s="55">
        <v>2550</v>
      </c>
    </row>
    <row r="104" spans="1:5" ht="15" customHeight="1">
      <c r="A104" s="56" t="s">
        <v>126</v>
      </c>
      <c r="B104" s="2" t="s">
        <v>101</v>
      </c>
      <c r="C104" s="3" t="s">
        <v>32</v>
      </c>
      <c r="D104" s="23">
        <v>21311510</v>
      </c>
      <c r="E104" s="55">
        <v>2550</v>
      </c>
    </row>
    <row r="105" spans="1:5" ht="15" customHeight="1">
      <c r="A105" s="56" t="s">
        <v>127</v>
      </c>
      <c r="B105" s="2" t="s">
        <v>101</v>
      </c>
      <c r="C105" s="3" t="s">
        <v>33</v>
      </c>
      <c r="D105" s="23">
        <v>21311710</v>
      </c>
      <c r="E105" s="55">
        <v>2550</v>
      </c>
    </row>
    <row r="106" spans="2:5" ht="22.5">
      <c r="B106" s="31" t="s">
        <v>240</v>
      </c>
      <c r="C106" s="20" t="s">
        <v>77</v>
      </c>
      <c r="D106" s="20" t="str">
        <f>D16</f>
        <v>Код лопасти изготовителя</v>
      </c>
      <c r="E106" s="51" t="str">
        <f>E7</f>
        <v>Стоимость, руб</v>
      </c>
    </row>
    <row r="107" spans="1:5" ht="15" customHeight="1">
      <c r="A107" s="56" t="s">
        <v>151</v>
      </c>
      <c r="B107" s="2" t="s">
        <v>101</v>
      </c>
      <c r="C107" s="3" t="s">
        <v>25</v>
      </c>
      <c r="D107" s="26">
        <v>31311711</v>
      </c>
      <c r="E107" s="55">
        <v>11500</v>
      </c>
    </row>
    <row r="108" spans="1:5" ht="15" customHeight="1">
      <c r="A108" s="56" t="s">
        <v>152</v>
      </c>
      <c r="B108" s="2" t="s">
        <v>101</v>
      </c>
      <c r="C108" s="3" t="s">
        <v>26</v>
      </c>
      <c r="D108" s="26">
        <v>31311711</v>
      </c>
      <c r="E108" s="55">
        <v>11500</v>
      </c>
    </row>
    <row r="109" spans="1:5" ht="15" customHeight="1">
      <c r="A109" s="56" t="s">
        <v>134</v>
      </c>
      <c r="B109" s="2" t="s">
        <v>101</v>
      </c>
      <c r="C109" s="3" t="s">
        <v>27</v>
      </c>
      <c r="D109" s="26">
        <v>31311310</v>
      </c>
      <c r="E109" s="55">
        <v>11500</v>
      </c>
    </row>
    <row r="110" spans="1:5" ht="15" customHeight="1">
      <c r="A110" s="56" t="s">
        <v>132</v>
      </c>
      <c r="B110" s="2" t="s">
        <v>101</v>
      </c>
      <c r="C110" s="3" t="s">
        <v>34</v>
      </c>
      <c r="D110" s="26">
        <v>31311311</v>
      </c>
      <c r="E110" s="55">
        <v>11500</v>
      </c>
    </row>
    <row r="111" spans="1:5" ht="15" customHeight="1">
      <c r="A111" s="56" t="s">
        <v>133</v>
      </c>
      <c r="B111" s="2" t="s">
        <v>101</v>
      </c>
      <c r="C111" s="3" t="s">
        <v>35</v>
      </c>
      <c r="D111" s="26">
        <v>31311511</v>
      </c>
      <c r="E111" s="55">
        <v>11500</v>
      </c>
    </row>
    <row r="112" spans="1:5" ht="15" customHeight="1">
      <c r="A112" s="56" t="s">
        <v>150</v>
      </c>
      <c r="B112" s="13" t="s">
        <v>101</v>
      </c>
      <c r="C112" s="6" t="s">
        <v>33</v>
      </c>
      <c r="D112" s="27">
        <v>31311711</v>
      </c>
      <c r="E112" s="55">
        <v>11500</v>
      </c>
    </row>
    <row r="113" spans="1:5" s="43" customFormat="1" ht="12.75" customHeight="1">
      <c r="A113" s="57"/>
      <c r="B113" s="72" t="s">
        <v>251</v>
      </c>
      <c r="C113" s="45"/>
      <c r="D113" s="45"/>
      <c r="E113" s="66"/>
    </row>
    <row r="114" spans="2:5" ht="22.5">
      <c r="B114" s="31" t="s">
        <v>54</v>
      </c>
      <c r="C114" s="20" t="s">
        <v>55</v>
      </c>
      <c r="D114" s="20" t="str">
        <f>D7</f>
        <v>Код втулки изготовителя</v>
      </c>
      <c r="E114" s="51" t="str">
        <f>E7</f>
        <v>Стоимость, руб</v>
      </c>
    </row>
    <row r="115" spans="1:5" ht="12.75" customHeight="1">
      <c r="A115" s="56" t="s">
        <v>174</v>
      </c>
      <c r="B115" s="4" t="s">
        <v>98</v>
      </c>
      <c r="C115" s="3">
        <v>15</v>
      </c>
      <c r="D115" s="36">
        <v>11500100</v>
      </c>
      <c r="E115" s="82">
        <v>1450</v>
      </c>
    </row>
    <row r="116" spans="1:5" ht="12.75" customHeight="1">
      <c r="A116" s="56" t="s">
        <v>174</v>
      </c>
      <c r="B116" s="12" t="s">
        <v>139</v>
      </c>
      <c r="C116" s="3">
        <v>15</v>
      </c>
      <c r="D116" s="36">
        <v>11500100</v>
      </c>
      <c r="E116" s="82"/>
    </row>
    <row r="117" spans="1:5" ht="34.5">
      <c r="A117" s="56" t="s">
        <v>174</v>
      </c>
      <c r="B117" s="4" t="s">
        <v>141</v>
      </c>
      <c r="C117" s="3">
        <v>15</v>
      </c>
      <c r="D117" s="36">
        <v>11500100</v>
      </c>
      <c r="E117" s="82"/>
    </row>
    <row r="118" spans="1:5" ht="57">
      <c r="A118" s="56" t="s">
        <v>190</v>
      </c>
      <c r="B118" s="4" t="s">
        <v>43</v>
      </c>
      <c r="C118" s="3">
        <v>13</v>
      </c>
      <c r="D118" s="48">
        <v>11500300</v>
      </c>
      <c r="E118" s="82">
        <v>1450</v>
      </c>
    </row>
    <row r="119" spans="1:5" ht="12.75">
      <c r="A119" s="56" t="s">
        <v>190</v>
      </c>
      <c r="B119" s="4" t="s">
        <v>99</v>
      </c>
      <c r="C119" s="3">
        <v>13</v>
      </c>
      <c r="D119" s="48">
        <v>11500300</v>
      </c>
      <c r="E119" s="82"/>
    </row>
    <row r="120" spans="1:5" ht="18" customHeight="1">
      <c r="A120" s="56" t="s">
        <v>175</v>
      </c>
      <c r="B120" s="4" t="s">
        <v>36</v>
      </c>
      <c r="C120" s="3">
        <v>15</v>
      </c>
      <c r="D120" s="37">
        <v>11500500</v>
      </c>
      <c r="E120" s="82">
        <v>1450</v>
      </c>
    </row>
    <row r="121" spans="1:5" ht="23.25">
      <c r="A121" s="56" t="s">
        <v>175</v>
      </c>
      <c r="B121" s="4" t="s">
        <v>142</v>
      </c>
      <c r="C121" s="3">
        <v>15</v>
      </c>
      <c r="D121" s="37">
        <v>11500500</v>
      </c>
      <c r="E121" s="82"/>
    </row>
    <row r="122" spans="1:5" ht="23.25">
      <c r="A122" s="56" t="s">
        <v>176</v>
      </c>
      <c r="B122" s="4" t="s">
        <v>143</v>
      </c>
      <c r="C122" s="3">
        <v>15</v>
      </c>
      <c r="D122" s="5">
        <v>11500000</v>
      </c>
      <c r="E122" s="55">
        <v>1450</v>
      </c>
    </row>
    <row r="123" spans="1:5" ht="23.25">
      <c r="A123" s="56" t="s">
        <v>191</v>
      </c>
      <c r="B123" s="4" t="s">
        <v>44</v>
      </c>
      <c r="C123" s="3">
        <v>13</v>
      </c>
      <c r="D123" s="5">
        <v>11500600</v>
      </c>
      <c r="E123" s="55">
        <v>1450</v>
      </c>
    </row>
    <row r="124" spans="1:5" ht="12.75">
      <c r="A124" s="56" t="s">
        <v>177</v>
      </c>
      <c r="B124" s="4" t="s">
        <v>136</v>
      </c>
      <c r="C124" s="3">
        <v>15</v>
      </c>
      <c r="D124" s="47">
        <v>11500700</v>
      </c>
      <c r="E124" s="55">
        <v>1450</v>
      </c>
    </row>
    <row r="125" spans="1:5" ht="22.5">
      <c r="A125" s="59"/>
      <c r="B125" s="31" t="s">
        <v>243</v>
      </c>
      <c r="C125" s="20" t="s">
        <v>77</v>
      </c>
      <c r="D125" s="20" t="str">
        <f>D16</f>
        <v>Код лопасти изготовителя</v>
      </c>
      <c r="E125" s="51" t="str">
        <f>E7</f>
        <v>Стоимость, руб</v>
      </c>
    </row>
    <row r="126" spans="1:5" ht="15" customHeight="1">
      <c r="A126" s="56" t="s">
        <v>184</v>
      </c>
      <c r="B126" s="2" t="s">
        <v>101</v>
      </c>
      <c r="C126" s="3" t="s">
        <v>37</v>
      </c>
      <c r="D126" s="23">
        <v>21431111</v>
      </c>
      <c r="E126" s="55">
        <v>3780</v>
      </c>
    </row>
    <row r="127" spans="1:5" ht="15" customHeight="1">
      <c r="A127" s="56" t="s">
        <v>185</v>
      </c>
      <c r="B127" s="2" t="s">
        <v>101</v>
      </c>
      <c r="C127" s="3" t="s">
        <v>38</v>
      </c>
      <c r="D127" s="23">
        <v>21431311</v>
      </c>
      <c r="E127" s="55">
        <v>3780</v>
      </c>
    </row>
    <row r="128" spans="1:5" ht="15" customHeight="1">
      <c r="A128" s="56" t="s">
        <v>186</v>
      </c>
      <c r="B128" s="2" t="s">
        <v>101</v>
      </c>
      <c r="C128" s="3" t="s">
        <v>39</v>
      </c>
      <c r="D128" s="23">
        <v>21431511</v>
      </c>
      <c r="E128" s="55">
        <v>3470</v>
      </c>
    </row>
    <row r="129" spans="1:5" ht="15" customHeight="1">
      <c r="A129" s="56" t="s">
        <v>187</v>
      </c>
      <c r="B129" s="2" t="s">
        <v>101</v>
      </c>
      <c r="C129" s="3" t="s">
        <v>40</v>
      </c>
      <c r="D129" s="23">
        <v>21431711</v>
      </c>
      <c r="E129" s="55">
        <v>3470</v>
      </c>
    </row>
    <row r="130" spans="1:5" ht="15" customHeight="1">
      <c r="A130" s="56" t="s">
        <v>188</v>
      </c>
      <c r="B130" s="2" t="s">
        <v>101</v>
      </c>
      <c r="C130" s="3" t="s">
        <v>41</v>
      </c>
      <c r="D130" s="23">
        <v>21431911</v>
      </c>
      <c r="E130" s="55">
        <v>3470</v>
      </c>
    </row>
    <row r="131" spans="1:5" ht="15" customHeight="1">
      <c r="A131" s="56" t="s">
        <v>189</v>
      </c>
      <c r="B131" s="2" t="s">
        <v>101</v>
      </c>
      <c r="C131" s="3" t="s">
        <v>42</v>
      </c>
      <c r="D131" s="23">
        <v>21432111</v>
      </c>
      <c r="E131" s="55">
        <v>3470</v>
      </c>
    </row>
    <row r="132" spans="1:7" ht="15" customHeight="1">
      <c r="A132" s="56" t="s">
        <v>204</v>
      </c>
      <c r="B132" s="2" t="s">
        <v>101</v>
      </c>
      <c r="C132" s="3" t="s">
        <v>137</v>
      </c>
      <c r="D132" s="23">
        <v>21432311</v>
      </c>
      <c r="E132" s="55">
        <v>3470</v>
      </c>
      <c r="F132" s="79"/>
      <c r="G132" s="79"/>
    </row>
    <row r="133" spans="2:5" ht="22.5">
      <c r="B133" s="31" t="s">
        <v>218</v>
      </c>
      <c r="C133" s="20" t="s">
        <v>77</v>
      </c>
      <c r="D133" s="20" t="str">
        <f>D16</f>
        <v>Код лопасти изготовителя</v>
      </c>
      <c r="E133" s="51" t="str">
        <f>E7</f>
        <v>Стоимость, руб</v>
      </c>
    </row>
    <row r="134" spans="1:5" ht="15" customHeight="1">
      <c r="A134" s="56" t="s">
        <v>178</v>
      </c>
      <c r="B134" s="2" t="s">
        <v>135</v>
      </c>
      <c r="C134" s="3" t="s">
        <v>37</v>
      </c>
      <c r="D134" s="26">
        <v>31431111</v>
      </c>
      <c r="E134" s="55">
        <v>14100</v>
      </c>
    </row>
    <row r="135" spans="1:5" ht="15" customHeight="1">
      <c r="A135" s="56" t="s">
        <v>179</v>
      </c>
      <c r="B135" s="2" t="s">
        <v>135</v>
      </c>
      <c r="C135" s="3" t="s">
        <v>38</v>
      </c>
      <c r="D135" s="26">
        <v>31431311</v>
      </c>
      <c r="E135" s="55">
        <v>14100</v>
      </c>
    </row>
    <row r="136" spans="1:5" ht="15" customHeight="1">
      <c r="A136" s="56" t="s">
        <v>180</v>
      </c>
      <c r="B136" s="2" t="s">
        <v>135</v>
      </c>
      <c r="C136" s="3" t="s">
        <v>260</v>
      </c>
      <c r="D136" s="26">
        <v>31431511</v>
      </c>
      <c r="E136" s="55">
        <v>13400</v>
      </c>
    </row>
    <row r="137" spans="1:5" ht="15" customHeight="1">
      <c r="A137" s="56" t="s">
        <v>181</v>
      </c>
      <c r="B137" s="2" t="s">
        <v>135</v>
      </c>
      <c r="C137" s="3" t="s">
        <v>40</v>
      </c>
      <c r="D137" s="26">
        <v>31431711</v>
      </c>
      <c r="E137" s="55">
        <v>13400</v>
      </c>
    </row>
    <row r="138" spans="1:5" ht="15" customHeight="1">
      <c r="A138" s="56" t="s">
        <v>182</v>
      </c>
      <c r="B138" s="2" t="s">
        <v>135</v>
      </c>
      <c r="C138" s="3" t="s">
        <v>41</v>
      </c>
      <c r="D138" s="26">
        <v>31431911</v>
      </c>
      <c r="E138" s="55">
        <v>13400</v>
      </c>
    </row>
    <row r="139" spans="1:5" ht="15" customHeight="1">
      <c r="A139" s="56" t="s">
        <v>183</v>
      </c>
      <c r="B139" s="2" t="s">
        <v>135</v>
      </c>
      <c r="C139" s="6" t="s">
        <v>42</v>
      </c>
      <c r="D139" s="27">
        <v>31432111</v>
      </c>
      <c r="E139" s="55">
        <v>13400</v>
      </c>
    </row>
    <row r="140" spans="1:5" s="43" customFormat="1" ht="18" customHeight="1">
      <c r="A140" s="57"/>
      <c r="B140" s="101" t="s">
        <v>252</v>
      </c>
      <c r="C140" s="102"/>
      <c r="D140" s="102"/>
      <c r="E140" s="103"/>
    </row>
    <row r="141" spans="2:5" ht="22.5">
      <c r="B141" s="31" t="s">
        <v>54</v>
      </c>
      <c r="C141" s="20" t="s">
        <v>55</v>
      </c>
      <c r="D141" s="20" t="str">
        <f>D7</f>
        <v>Код втулки изготовителя</v>
      </c>
      <c r="E141" s="51" t="str">
        <f>E7</f>
        <v>Стоимость, руб</v>
      </c>
    </row>
    <row r="142" spans="1:5" ht="12.75">
      <c r="A142" s="56" t="s">
        <v>235</v>
      </c>
      <c r="B142" s="4" t="s">
        <v>78</v>
      </c>
      <c r="C142" s="3">
        <v>15</v>
      </c>
      <c r="D142" s="5">
        <v>11500900</v>
      </c>
      <c r="E142" s="55">
        <v>1450</v>
      </c>
    </row>
    <row r="143" spans="1:5" ht="12.75">
      <c r="A143" s="56" t="s">
        <v>174</v>
      </c>
      <c r="B143" s="4" t="s">
        <v>79</v>
      </c>
      <c r="C143" s="3">
        <v>15</v>
      </c>
      <c r="D143" s="36">
        <v>11500100</v>
      </c>
      <c r="E143" s="55">
        <v>1450</v>
      </c>
    </row>
    <row r="144" spans="2:5" ht="22.5">
      <c r="B144" s="31" t="s">
        <v>218</v>
      </c>
      <c r="C144" s="20" t="s">
        <v>77</v>
      </c>
      <c r="D144" s="20" t="str">
        <f>D16</f>
        <v>Код лопасти изготовителя</v>
      </c>
      <c r="E144" s="51" t="str">
        <f>E7</f>
        <v>Стоимость, руб</v>
      </c>
    </row>
    <row r="145" spans="1:5" ht="15" customHeight="1">
      <c r="A145" s="56" t="s">
        <v>205</v>
      </c>
      <c r="B145" s="2" t="s">
        <v>101</v>
      </c>
      <c r="C145" s="3" t="s">
        <v>81</v>
      </c>
      <c r="D145" s="28">
        <v>31421710</v>
      </c>
      <c r="E145" s="55">
        <v>14100</v>
      </c>
    </row>
    <row r="146" spans="1:5" ht="15" customHeight="1">
      <c r="A146" s="56" t="s">
        <v>206</v>
      </c>
      <c r="B146" s="2" t="s">
        <v>101</v>
      </c>
      <c r="C146" s="3" t="s">
        <v>83</v>
      </c>
      <c r="D146" s="28">
        <v>31421910</v>
      </c>
      <c r="E146" s="55">
        <v>14100</v>
      </c>
    </row>
    <row r="147" spans="1:5" ht="15" customHeight="1">
      <c r="A147" s="56" t="s">
        <v>207</v>
      </c>
      <c r="B147" s="2" t="s">
        <v>101</v>
      </c>
      <c r="C147" s="3" t="s">
        <v>84</v>
      </c>
      <c r="D147" s="28">
        <v>31422110</v>
      </c>
      <c r="E147" s="55">
        <v>14100</v>
      </c>
    </row>
    <row r="148" spans="1:5" ht="15" customHeight="1">
      <c r="A148" s="56" t="s">
        <v>208</v>
      </c>
      <c r="B148" s="2" t="s">
        <v>101</v>
      </c>
      <c r="C148" s="3" t="s">
        <v>80</v>
      </c>
      <c r="D148" s="28">
        <v>31422310</v>
      </c>
      <c r="E148" s="55">
        <v>14100</v>
      </c>
    </row>
    <row r="149" spans="2:5" ht="15" customHeight="1">
      <c r="B149" s="2"/>
      <c r="C149" s="3"/>
      <c r="D149" s="28"/>
      <c r="E149" s="67"/>
    </row>
    <row r="150" spans="1:5" ht="15" customHeight="1">
      <c r="A150" s="56" t="s">
        <v>231</v>
      </c>
      <c r="B150" s="2" t="s">
        <v>100</v>
      </c>
      <c r="C150" s="3" t="s">
        <v>81</v>
      </c>
      <c r="D150" s="28">
        <v>31421720</v>
      </c>
      <c r="E150" s="55">
        <v>14100</v>
      </c>
    </row>
    <row r="151" spans="1:5" ht="15" customHeight="1">
      <c r="A151" s="56" t="s">
        <v>232</v>
      </c>
      <c r="B151" s="2" t="s">
        <v>100</v>
      </c>
      <c r="C151" s="3" t="s">
        <v>83</v>
      </c>
      <c r="D151" s="28">
        <v>31421920</v>
      </c>
      <c r="E151" s="55">
        <v>14100</v>
      </c>
    </row>
    <row r="152" spans="1:5" ht="15" customHeight="1">
      <c r="A152" s="56" t="s">
        <v>233</v>
      </c>
      <c r="B152" s="2" t="s">
        <v>100</v>
      </c>
      <c r="C152" s="3" t="s">
        <v>84</v>
      </c>
      <c r="D152" s="28">
        <v>31422120</v>
      </c>
      <c r="E152" s="55">
        <v>14100</v>
      </c>
    </row>
    <row r="153" spans="1:5" ht="15" customHeight="1">
      <c r="A153" s="56" t="s">
        <v>234</v>
      </c>
      <c r="B153" s="13" t="s">
        <v>100</v>
      </c>
      <c r="C153" s="6" t="s">
        <v>80</v>
      </c>
      <c r="D153" s="29">
        <v>31422320</v>
      </c>
      <c r="E153" s="55">
        <v>14100</v>
      </c>
    </row>
    <row r="154" spans="1:5" s="43" customFormat="1" ht="12.75" customHeight="1">
      <c r="A154" s="57"/>
      <c r="B154" s="70" t="s">
        <v>253</v>
      </c>
      <c r="C154" s="46"/>
      <c r="D154" s="46"/>
      <c r="E154" s="68"/>
    </row>
    <row r="155" spans="2:5" ht="22.5">
      <c r="B155" s="31" t="s">
        <v>63</v>
      </c>
      <c r="C155" s="20" t="s">
        <v>55</v>
      </c>
      <c r="D155" s="20" t="str">
        <f>D7</f>
        <v>Код втулки изготовителя</v>
      </c>
      <c r="E155" s="51" t="str">
        <f>E7</f>
        <v>Стоимость, руб</v>
      </c>
    </row>
    <row r="156" spans="1:5" ht="24.75" customHeight="1">
      <c r="A156" s="56" t="s">
        <v>174</v>
      </c>
      <c r="B156" s="4" t="s">
        <v>140</v>
      </c>
      <c r="C156" s="5">
        <v>15</v>
      </c>
      <c r="D156" s="100">
        <v>11500100</v>
      </c>
      <c r="E156" s="82">
        <v>1450</v>
      </c>
    </row>
    <row r="157" spans="1:5" ht="24.75" customHeight="1">
      <c r="A157" s="56" t="s">
        <v>174</v>
      </c>
      <c r="B157" s="4" t="s">
        <v>66</v>
      </c>
      <c r="C157" s="5">
        <v>15</v>
      </c>
      <c r="D157" s="100"/>
      <c r="E157" s="82"/>
    </row>
    <row r="158" spans="1:5" ht="57">
      <c r="A158" s="56" t="s">
        <v>236</v>
      </c>
      <c r="B158" s="4" t="s">
        <v>45</v>
      </c>
      <c r="C158" s="5">
        <v>15</v>
      </c>
      <c r="D158" s="48">
        <v>11500200</v>
      </c>
      <c r="E158" s="55">
        <v>1450</v>
      </c>
    </row>
    <row r="159" spans="1:5" ht="12.75">
      <c r="A159" s="56" t="s">
        <v>236</v>
      </c>
      <c r="B159" s="4" t="s">
        <v>99</v>
      </c>
      <c r="C159" s="5">
        <v>15</v>
      </c>
      <c r="D159" s="48">
        <v>11500200</v>
      </c>
      <c r="E159" s="55">
        <v>1450</v>
      </c>
    </row>
    <row r="160" spans="1:5" ht="34.5">
      <c r="A160" s="56" t="s">
        <v>237</v>
      </c>
      <c r="B160" s="4" t="s">
        <v>47</v>
      </c>
      <c r="C160" s="5">
        <v>19</v>
      </c>
      <c r="D160" s="5">
        <v>11500400</v>
      </c>
      <c r="E160" s="55">
        <v>1450</v>
      </c>
    </row>
    <row r="161" spans="1:5" ht="12.75">
      <c r="A161" s="56" t="s">
        <v>175</v>
      </c>
      <c r="B161" s="4" t="s">
        <v>48</v>
      </c>
      <c r="C161" s="5">
        <v>15</v>
      </c>
      <c r="D161" s="37">
        <v>11500500</v>
      </c>
      <c r="E161" s="55">
        <v>1450</v>
      </c>
    </row>
    <row r="162" spans="1:5" ht="15" customHeight="1">
      <c r="A162" s="56" t="s">
        <v>177</v>
      </c>
      <c r="B162" s="4" t="s">
        <v>102</v>
      </c>
      <c r="C162" s="5">
        <v>15</v>
      </c>
      <c r="D162" s="83">
        <v>11500700</v>
      </c>
      <c r="E162" s="82">
        <v>1450</v>
      </c>
    </row>
    <row r="163" spans="1:5" ht="23.25">
      <c r="A163" s="56" t="s">
        <v>177</v>
      </c>
      <c r="B163" s="4" t="s">
        <v>104</v>
      </c>
      <c r="C163" s="5">
        <v>15</v>
      </c>
      <c r="D163" s="83"/>
      <c r="E163" s="82"/>
    </row>
    <row r="164" spans="1:5" ht="15" customHeight="1">
      <c r="A164" s="56" t="s">
        <v>177</v>
      </c>
      <c r="B164" s="4" t="s">
        <v>46</v>
      </c>
      <c r="C164" s="5">
        <v>15</v>
      </c>
      <c r="D164" s="83"/>
      <c r="E164" s="82"/>
    </row>
    <row r="165" spans="2:5" ht="22.5">
      <c r="B165" s="31" t="s">
        <v>242</v>
      </c>
      <c r="C165" s="20" t="s">
        <v>77</v>
      </c>
      <c r="D165" s="20" t="str">
        <f>D16</f>
        <v>Код лопасти изготовителя</v>
      </c>
      <c r="E165" s="51" t="str">
        <f>E7</f>
        <v>Стоимость, руб</v>
      </c>
    </row>
    <row r="166" spans="1:5" ht="15" customHeight="1">
      <c r="A166" s="56">
        <v>21501730</v>
      </c>
      <c r="B166" s="30" t="s">
        <v>103</v>
      </c>
      <c r="C166" s="3" t="s">
        <v>144</v>
      </c>
      <c r="D166" s="23">
        <v>21501730</v>
      </c>
      <c r="E166" s="55">
        <v>4500</v>
      </c>
    </row>
    <row r="167" spans="1:5" ht="15" customHeight="1">
      <c r="A167" s="56">
        <v>21501930</v>
      </c>
      <c r="B167" s="30" t="s">
        <v>103</v>
      </c>
      <c r="C167" s="3" t="s">
        <v>83</v>
      </c>
      <c r="D167" s="23">
        <v>21501930</v>
      </c>
      <c r="E167" s="55">
        <v>4500</v>
      </c>
    </row>
    <row r="168" spans="1:5" ht="15" customHeight="1">
      <c r="A168" s="56">
        <v>21502130</v>
      </c>
      <c r="B168" s="30" t="s">
        <v>103</v>
      </c>
      <c r="C168" s="3" t="s">
        <v>84</v>
      </c>
      <c r="D168" s="23">
        <v>21502130</v>
      </c>
      <c r="E168" s="55">
        <v>4500</v>
      </c>
    </row>
    <row r="169" spans="2:5" ht="22.5">
      <c r="B169" s="31" t="s">
        <v>243</v>
      </c>
      <c r="C169" s="20" t="s">
        <v>77</v>
      </c>
      <c r="D169" s="20" t="str">
        <f>D16</f>
        <v>Код лопасти изготовителя</v>
      </c>
      <c r="E169" s="51" t="str">
        <f>E7</f>
        <v>Стоимость, руб</v>
      </c>
    </row>
    <row r="170" spans="1:5" ht="15" customHeight="1">
      <c r="A170" s="56" t="s">
        <v>210</v>
      </c>
      <c r="B170" s="30" t="s">
        <v>101</v>
      </c>
      <c r="C170" s="3" t="s">
        <v>211</v>
      </c>
      <c r="D170" s="23">
        <v>21501511</v>
      </c>
      <c r="E170" s="55">
        <v>3800</v>
      </c>
    </row>
    <row r="171" spans="1:5" ht="15" customHeight="1">
      <c r="A171" s="56" t="s">
        <v>193</v>
      </c>
      <c r="B171" s="30" t="s">
        <v>101</v>
      </c>
      <c r="C171" s="3" t="s">
        <v>49</v>
      </c>
      <c r="D171" s="23">
        <v>21501711</v>
      </c>
      <c r="E171" s="55">
        <v>3800</v>
      </c>
    </row>
    <row r="172" spans="1:5" ht="15" customHeight="1">
      <c r="A172" s="56" t="s">
        <v>194</v>
      </c>
      <c r="B172" s="30" t="s">
        <v>101</v>
      </c>
      <c r="C172" s="3" t="s">
        <v>50</v>
      </c>
      <c r="D172" s="23">
        <v>21501911</v>
      </c>
      <c r="E172" s="55">
        <v>3800</v>
      </c>
    </row>
    <row r="173" spans="1:5" ht="15" customHeight="1">
      <c r="A173" s="56" t="s">
        <v>195</v>
      </c>
      <c r="B173" s="30" t="s">
        <v>101</v>
      </c>
      <c r="C173" s="3" t="s">
        <v>51</v>
      </c>
      <c r="D173" s="23">
        <v>21502111</v>
      </c>
      <c r="E173" s="55">
        <v>3800</v>
      </c>
    </row>
    <row r="174" spans="1:5" ht="15" customHeight="1">
      <c r="A174" s="56" t="s">
        <v>196</v>
      </c>
      <c r="B174" s="30" t="s">
        <v>101</v>
      </c>
      <c r="C174" s="21" t="s">
        <v>52</v>
      </c>
      <c r="D174" s="23">
        <v>21502311</v>
      </c>
      <c r="E174" s="55">
        <v>3800</v>
      </c>
    </row>
    <row r="175" spans="2:5" ht="22.5">
      <c r="B175" s="31" t="s">
        <v>218</v>
      </c>
      <c r="C175" s="20" t="s">
        <v>77</v>
      </c>
      <c r="D175" s="20" t="str">
        <f>D16</f>
        <v>Код лопасти изготовителя</v>
      </c>
      <c r="E175" s="51" t="str">
        <f>E7</f>
        <v>Стоимость, руб</v>
      </c>
    </row>
    <row r="176" spans="1:5" ht="15" customHeight="1">
      <c r="A176" s="56" t="s">
        <v>209</v>
      </c>
      <c r="B176" s="30" t="s">
        <v>101</v>
      </c>
      <c r="C176" s="3" t="s">
        <v>138</v>
      </c>
      <c r="D176" s="28">
        <v>31501510</v>
      </c>
      <c r="E176" s="55">
        <v>14100</v>
      </c>
    </row>
    <row r="177" spans="1:5" ht="15" customHeight="1">
      <c r="A177" s="56" t="s">
        <v>192</v>
      </c>
      <c r="B177" s="30" t="s">
        <v>101</v>
      </c>
      <c r="C177" s="3" t="s">
        <v>90</v>
      </c>
      <c r="D177" s="28">
        <v>31501710</v>
      </c>
      <c r="E177" s="55">
        <v>14100</v>
      </c>
    </row>
    <row r="178" spans="1:5" ht="15" customHeight="1">
      <c r="A178" s="56" t="s">
        <v>197</v>
      </c>
      <c r="B178" s="30" t="s">
        <v>101</v>
      </c>
      <c r="C178" s="3" t="s">
        <v>91</v>
      </c>
      <c r="D178" s="28">
        <v>31501910</v>
      </c>
      <c r="E178" s="55">
        <v>14100</v>
      </c>
    </row>
    <row r="179" spans="1:5" ht="15" customHeight="1">
      <c r="A179" s="56" t="s">
        <v>198</v>
      </c>
      <c r="B179" s="30" t="s">
        <v>101</v>
      </c>
      <c r="C179" s="3" t="s">
        <v>92</v>
      </c>
      <c r="D179" s="28">
        <v>31502110</v>
      </c>
      <c r="E179" s="55">
        <v>14100</v>
      </c>
    </row>
    <row r="180" spans="1:5" ht="15" customHeight="1">
      <c r="A180" s="56" t="s">
        <v>199</v>
      </c>
      <c r="B180" s="30" t="s">
        <v>101</v>
      </c>
      <c r="C180" s="3" t="s">
        <v>93</v>
      </c>
      <c r="D180" s="28">
        <v>31502310</v>
      </c>
      <c r="E180" s="55">
        <v>14100</v>
      </c>
    </row>
    <row r="181" spans="2:5" ht="22.5">
      <c r="B181" s="31" t="s">
        <v>218</v>
      </c>
      <c r="C181" s="20" t="s">
        <v>77</v>
      </c>
      <c r="D181" s="20" t="str">
        <f>D16</f>
        <v>Код лопасти изготовителя</v>
      </c>
      <c r="E181" s="51" t="str">
        <f>E7</f>
        <v>Стоимость, руб</v>
      </c>
    </row>
    <row r="182" spans="1:5" ht="15" customHeight="1">
      <c r="A182" s="56" t="s">
        <v>212</v>
      </c>
      <c r="B182" s="30" t="s">
        <v>100</v>
      </c>
      <c r="C182" s="3" t="s">
        <v>138</v>
      </c>
      <c r="D182" s="28">
        <v>31501520</v>
      </c>
      <c r="E182" s="52">
        <v>14100</v>
      </c>
    </row>
    <row r="183" spans="1:5" ht="15" customHeight="1">
      <c r="A183" s="56" t="s">
        <v>213</v>
      </c>
      <c r="B183" s="30" t="s">
        <v>100</v>
      </c>
      <c r="C183" s="3" t="s">
        <v>90</v>
      </c>
      <c r="D183" s="28">
        <v>31501720</v>
      </c>
      <c r="E183" s="52">
        <v>14100</v>
      </c>
    </row>
    <row r="184" spans="1:5" ht="15" customHeight="1">
      <c r="A184" s="56" t="s">
        <v>214</v>
      </c>
      <c r="B184" s="30" t="s">
        <v>100</v>
      </c>
      <c r="C184" s="3" t="s">
        <v>91</v>
      </c>
      <c r="D184" s="28">
        <v>31501920</v>
      </c>
      <c r="E184" s="52">
        <v>14100</v>
      </c>
    </row>
    <row r="185" spans="1:5" ht="15" customHeight="1">
      <c r="A185" s="56" t="s">
        <v>215</v>
      </c>
      <c r="B185" s="30" t="s">
        <v>100</v>
      </c>
      <c r="C185" s="3" t="s">
        <v>92</v>
      </c>
      <c r="D185" s="28">
        <v>31502120</v>
      </c>
      <c r="E185" s="52">
        <v>14100</v>
      </c>
    </row>
    <row r="186" spans="1:5" ht="15" customHeight="1">
      <c r="A186" s="56" t="s">
        <v>216</v>
      </c>
      <c r="B186" s="30" t="s">
        <v>100</v>
      </c>
      <c r="C186" s="3" t="s">
        <v>93</v>
      </c>
      <c r="D186" s="28">
        <v>31502320</v>
      </c>
      <c r="E186" s="52">
        <v>14100</v>
      </c>
    </row>
    <row r="187" spans="2:5" ht="22.5">
      <c r="B187" s="31" t="s">
        <v>218</v>
      </c>
      <c r="C187" s="20" t="s">
        <v>77</v>
      </c>
      <c r="D187" s="20" t="str">
        <f>D16</f>
        <v>Код лопасти изготовителя</v>
      </c>
      <c r="E187" s="51" t="str">
        <f>E7</f>
        <v>Стоимость, руб</v>
      </c>
    </row>
    <row r="188" spans="1:5" ht="15" customHeight="1">
      <c r="A188" s="56" t="s">
        <v>200</v>
      </c>
      <c r="B188" s="30" t="s">
        <v>103</v>
      </c>
      <c r="C188" s="3" t="s">
        <v>105</v>
      </c>
      <c r="D188" s="28">
        <v>31501530</v>
      </c>
      <c r="E188" s="55">
        <v>15900</v>
      </c>
    </row>
    <row r="189" spans="1:5" ht="15" customHeight="1">
      <c r="A189" s="56" t="s">
        <v>200</v>
      </c>
      <c r="B189" s="30" t="s">
        <v>103</v>
      </c>
      <c r="C189" s="3" t="s">
        <v>81</v>
      </c>
      <c r="D189" s="28">
        <v>31501730</v>
      </c>
      <c r="E189" s="55">
        <v>15900</v>
      </c>
    </row>
    <row r="190" spans="1:5" ht="15" customHeight="1">
      <c r="A190" s="56" t="s">
        <v>201</v>
      </c>
      <c r="B190" s="30" t="s">
        <v>103</v>
      </c>
      <c r="C190" s="3" t="s">
        <v>83</v>
      </c>
      <c r="D190" s="28">
        <v>31501930</v>
      </c>
      <c r="E190" s="55">
        <v>15900</v>
      </c>
    </row>
    <row r="191" spans="1:5" ht="15" customHeight="1">
      <c r="A191" s="56" t="s">
        <v>202</v>
      </c>
      <c r="B191" s="30" t="s">
        <v>103</v>
      </c>
      <c r="C191" s="3" t="s">
        <v>84</v>
      </c>
      <c r="D191" s="28">
        <v>31502130</v>
      </c>
      <c r="E191" s="55">
        <v>15900</v>
      </c>
    </row>
    <row r="192" spans="1:5" ht="15" customHeight="1">
      <c r="A192" s="56" t="s">
        <v>203</v>
      </c>
      <c r="B192" s="30" t="s">
        <v>103</v>
      </c>
      <c r="C192" s="3" t="s">
        <v>80</v>
      </c>
      <c r="D192" s="28">
        <v>31502330</v>
      </c>
      <c r="E192" s="55">
        <v>15900</v>
      </c>
    </row>
    <row r="193" spans="2:5" ht="22.5">
      <c r="B193" s="31" t="s">
        <v>217</v>
      </c>
      <c r="C193" s="20" t="s">
        <v>77</v>
      </c>
      <c r="D193" s="20" t="str">
        <f>D16</f>
        <v>Код лопасти изготовителя</v>
      </c>
      <c r="E193" s="51" t="str">
        <f>E7</f>
        <v>Стоимость, руб</v>
      </c>
    </row>
    <row r="194" spans="1:5" ht="15" customHeight="1">
      <c r="A194" s="56" t="s">
        <v>225</v>
      </c>
      <c r="B194" s="2" t="s">
        <v>101</v>
      </c>
      <c r="C194" s="3" t="s">
        <v>219</v>
      </c>
      <c r="D194" s="28">
        <v>31521510</v>
      </c>
      <c r="E194" s="55">
        <v>15900</v>
      </c>
    </row>
    <row r="195" spans="1:5" ht="15" customHeight="1">
      <c r="A195" s="56" t="s">
        <v>226</v>
      </c>
      <c r="B195" s="2" t="s">
        <v>101</v>
      </c>
      <c r="C195" s="3" t="s">
        <v>220</v>
      </c>
      <c r="D195" s="28">
        <v>31521710</v>
      </c>
      <c r="E195" s="55">
        <v>15900</v>
      </c>
    </row>
    <row r="196" spans="1:5" ht="15" customHeight="1">
      <c r="A196" s="56" t="s">
        <v>227</v>
      </c>
      <c r="B196" s="2" t="s">
        <v>101</v>
      </c>
      <c r="C196" s="3" t="s">
        <v>221</v>
      </c>
      <c r="D196" s="28">
        <v>31521910</v>
      </c>
      <c r="E196" s="55">
        <v>15900</v>
      </c>
    </row>
    <row r="197" spans="1:5" ht="15" customHeight="1">
      <c r="A197" s="56" t="s">
        <v>228</v>
      </c>
      <c r="B197" s="2" t="s">
        <v>101</v>
      </c>
      <c r="C197" s="3" t="s">
        <v>222</v>
      </c>
      <c r="D197" s="28">
        <v>31522110</v>
      </c>
      <c r="E197" s="55">
        <v>15900</v>
      </c>
    </row>
    <row r="198" spans="1:5" ht="15" customHeight="1">
      <c r="A198" s="56" t="s">
        <v>229</v>
      </c>
      <c r="B198" s="2" t="s">
        <v>101</v>
      </c>
      <c r="C198" s="3" t="s">
        <v>223</v>
      </c>
      <c r="D198" s="28">
        <v>31522310</v>
      </c>
      <c r="E198" s="55">
        <v>15900</v>
      </c>
    </row>
    <row r="199" spans="1:5" ht="15" customHeight="1">
      <c r="A199" s="56" t="s">
        <v>230</v>
      </c>
      <c r="B199" s="2" t="s">
        <v>101</v>
      </c>
      <c r="C199" s="6" t="s">
        <v>224</v>
      </c>
      <c r="D199" s="29">
        <v>31522510</v>
      </c>
      <c r="E199" s="55">
        <v>15900</v>
      </c>
    </row>
    <row r="200" spans="1:5" s="43" customFormat="1" ht="12.75" customHeight="1">
      <c r="A200" s="57"/>
      <c r="B200" s="97" t="s">
        <v>254</v>
      </c>
      <c r="C200" s="98"/>
      <c r="D200" s="98"/>
      <c r="E200" s="99"/>
    </row>
    <row r="201" spans="2:5" ht="22.5">
      <c r="B201" s="31" t="s">
        <v>63</v>
      </c>
      <c r="C201" s="20" t="s">
        <v>55</v>
      </c>
      <c r="D201" s="20" t="str">
        <f>D7</f>
        <v>Код втулки изготовителя</v>
      </c>
      <c r="E201" s="51" t="str">
        <f>E7</f>
        <v>Стоимость, руб</v>
      </c>
    </row>
    <row r="202" spans="1:5" ht="18" customHeight="1">
      <c r="A202" s="56" t="s">
        <v>177</v>
      </c>
      <c r="B202" s="4" t="s">
        <v>88</v>
      </c>
      <c r="C202" s="5">
        <v>15</v>
      </c>
      <c r="D202" s="83">
        <v>11500700</v>
      </c>
      <c r="E202" s="96">
        <v>1450</v>
      </c>
    </row>
    <row r="203" spans="1:5" ht="18" customHeight="1">
      <c r="A203" s="56" t="s">
        <v>177</v>
      </c>
      <c r="B203" s="4" t="s">
        <v>238</v>
      </c>
      <c r="C203" s="5">
        <v>15</v>
      </c>
      <c r="D203" s="83"/>
      <c r="E203" s="96"/>
    </row>
    <row r="204" spans="2:5" ht="22.5">
      <c r="B204" s="31" t="s">
        <v>217</v>
      </c>
      <c r="C204" s="20" t="s">
        <v>77</v>
      </c>
      <c r="D204" s="20" t="str">
        <f>D16</f>
        <v>Код лопасти изготовителя</v>
      </c>
      <c r="E204" s="51" t="str">
        <f>E7</f>
        <v>Стоимость, руб</v>
      </c>
    </row>
    <row r="205" spans="1:5" ht="15" customHeight="1">
      <c r="A205" s="56" t="s">
        <v>247</v>
      </c>
      <c r="B205" s="74" t="s">
        <v>101</v>
      </c>
      <c r="C205" s="75" t="s">
        <v>82</v>
      </c>
      <c r="D205" s="76">
        <v>31531710</v>
      </c>
      <c r="E205" s="77">
        <v>15900</v>
      </c>
    </row>
    <row r="206" spans="1:5" ht="15" customHeight="1">
      <c r="A206" s="56" t="s">
        <v>248</v>
      </c>
      <c r="B206" s="2" t="s">
        <v>101</v>
      </c>
      <c r="C206" s="3" t="s">
        <v>85</v>
      </c>
      <c r="D206" s="28">
        <v>31531910</v>
      </c>
      <c r="E206" s="77">
        <v>15900</v>
      </c>
    </row>
    <row r="207" spans="1:5" ht="15" customHeight="1">
      <c r="A207" s="56" t="s">
        <v>249</v>
      </c>
      <c r="B207" s="2" t="s">
        <v>101</v>
      </c>
      <c r="C207" s="3" t="s">
        <v>86</v>
      </c>
      <c r="D207" s="28">
        <v>31532110</v>
      </c>
      <c r="E207" s="77">
        <v>15900</v>
      </c>
    </row>
    <row r="208" spans="1:5" ht="15" customHeight="1">
      <c r="A208" s="56" t="s">
        <v>250</v>
      </c>
      <c r="B208" s="13" t="s">
        <v>101</v>
      </c>
      <c r="C208" s="6" t="s">
        <v>87</v>
      </c>
      <c r="D208" s="29">
        <v>31532310</v>
      </c>
      <c r="E208" s="77">
        <v>15900</v>
      </c>
    </row>
    <row r="209" spans="2:5" ht="12.75">
      <c r="B209" s="8"/>
      <c r="C209" s="9"/>
      <c r="D209" s="9"/>
      <c r="E209" s="11"/>
    </row>
    <row r="210" spans="2:5" ht="12.75">
      <c r="B210" s="15" t="s">
        <v>89</v>
      </c>
      <c r="C210" s="9"/>
      <c r="D210" s="9"/>
      <c r="E210" s="11"/>
    </row>
    <row r="211" spans="2:5" ht="12.75">
      <c r="B211" s="16" t="s">
        <v>67</v>
      </c>
      <c r="C211" s="9"/>
      <c r="D211" s="80"/>
      <c r="E211" s="81"/>
    </row>
    <row r="212" spans="2:5" ht="39">
      <c r="B212" s="17" t="s">
        <v>71</v>
      </c>
      <c r="C212" s="11"/>
      <c r="D212" s="81"/>
      <c r="E212" s="81"/>
    </row>
    <row r="213" spans="2:5" ht="12.75">
      <c r="B213" s="18" t="s">
        <v>68</v>
      </c>
      <c r="C213" s="11"/>
      <c r="D213" s="81"/>
      <c r="E213" s="81"/>
    </row>
    <row r="214" spans="2:5" ht="26.25">
      <c r="B214" s="17" t="s">
        <v>72</v>
      </c>
      <c r="C214" s="11"/>
      <c r="D214" s="81"/>
      <c r="E214" s="81"/>
    </row>
    <row r="215" spans="2:5" ht="12.75">
      <c r="B215" s="18" t="s">
        <v>69</v>
      </c>
      <c r="C215" s="11"/>
      <c r="D215" s="81"/>
      <c r="E215" s="81"/>
    </row>
    <row r="216" spans="2:5" ht="26.25">
      <c r="B216" s="17" t="s">
        <v>73</v>
      </c>
      <c r="C216" s="11"/>
      <c r="D216" s="81"/>
      <c r="E216" s="81"/>
    </row>
    <row r="217" spans="2:5" ht="12.75">
      <c r="B217" s="18" t="s">
        <v>70</v>
      </c>
      <c r="C217" s="11"/>
      <c r="D217" s="81"/>
      <c r="E217" s="81"/>
    </row>
    <row r="218" spans="2:5" ht="26.25">
      <c r="B218" s="19" t="s">
        <v>74</v>
      </c>
      <c r="C218" s="11"/>
      <c r="D218" s="81"/>
      <c r="E218" s="81"/>
    </row>
    <row r="219" spans="2:5" ht="12.75">
      <c r="B219" s="10"/>
      <c r="C219" s="11"/>
      <c r="D219" s="11"/>
      <c r="E219" s="11"/>
    </row>
    <row r="220" spans="2:5" ht="12.75">
      <c r="B220" s="10"/>
      <c r="C220" s="10"/>
      <c r="D220" s="10"/>
      <c r="E220" s="69"/>
    </row>
    <row r="221" spans="2:5" ht="12.75">
      <c r="B221" s="10"/>
      <c r="C221" s="10"/>
      <c r="D221" s="10"/>
      <c r="E221" s="69"/>
    </row>
  </sheetData>
  <sheetProtection/>
  <autoFilter ref="E7:E208"/>
  <mergeCells count="27">
    <mergeCell ref="E202:E203"/>
    <mergeCell ref="D202:D203"/>
    <mergeCell ref="B200:E200"/>
    <mergeCell ref="B97:E97"/>
    <mergeCell ref="E115:E117"/>
    <mergeCell ref="E120:E121"/>
    <mergeCell ref="D156:D157"/>
    <mergeCell ref="B140:E140"/>
    <mergeCell ref="E156:E157"/>
    <mergeCell ref="E21:E22"/>
    <mergeCell ref="B19:E19"/>
    <mergeCell ref="E73:E75"/>
    <mergeCell ref="E76:E78"/>
    <mergeCell ref="E12:E13"/>
    <mergeCell ref="E14:E15"/>
    <mergeCell ref="E10:E11"/>
    <mergeCell ref="B6:E6"/>
    <mergeCell ref="B1:D1"/>
    <mergeCell ref="F132:G132"/>
    <mergeCell ref="D211:E218"/>
    <mergeCell ref="E162:E164"/>
    <mergeCell ref="D162:D164"/>
    <mergeCell ref="E59:E60"/>
    <mergeCell ref="E29:E30"/>
    <mergeCell ref="E44:E46"/>
    <mergeCell ref="B71:E71"/>
    <mergeCell ref="E118:E119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scale="88" r:id="rId2"/>
  <rowBreaks count="3" manualBreakCount="3">
    <brk id="40" max="10" man="1"/>
    <brk id="87" max="4" man="1"/>
    <brk id="13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DNS</cp:lastModifiedBy>
  <cp:lastPrinted>2012-05-21T22:11:10Z</cp:lastPrinted>
  <dcterms:created xsi:type="dcterms:W3CDTF">2008-03-19T09:41:39Z</dcterms:created>
  <dcterms:modified xsi:type="dcterms:W3CDTF">2013-01-02T02:38:31Z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